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9720" windowHeight="7320"/>
  </bookViews>
  <sheets>
    <sheet name="Отчет" sheetId="4" r:id="rId1"/>
    <sheet name="пояснение к ссылке" sheetId="5" r:id="rId2"/>
    <sheet name="порядок расчета показателей" sheetId="6" r:id="rId3"/>
  </sheets>
  <definedNames>
    <definedName name="_Par3265" localSheetId="0">Отчет!$A$1</definedName>
    <definedName name="_Par3265" localSheetId="2">'порядок расчета показателей'!$A$1</definedName>
    <definedName name="_Par3374" localSheetId="0">Отчет!$A$120</definedName>
    <definedName name="_Par3374" localSheetId="2">'порядок расчета показателей'!#REF!</definedName>
    <definedName name="_xlnm.Print_Area" localSheetId="2">'порядок расчета показателей'!$A$1:$H$88</definedName>
  </definedNames>
  <calcPr calcId="144525"/>
</workbook>
</file>

<file path=xl/calcChain.xml><?xml version="1.0" encoding="utf-8"?>
<calcChain xmlns="http://schemas.openxmlformats.org/spreadsheetml/2006/main">
  <c r="M58" i="4" l="1"/>
  <c r="N52" i="4"/>
  <c r="O52" i="4"/>
  <c r="M52" i="4"/>
  <c r="O100" i="4"/>
  <c r="N100" i="4"/>
  <c r="M100" i="4"/>
  <c r="O54" i="4"/>
  <c r="O55" i="4"/>
  <c r="O56" i="4"/>
  <c r="O57" i="4"/>
  <c r="N54" i="4"/>
  <c r="N55" i="4"/>
  <c r="N56" i="4"/>
  <c r="N57" i="4"/>
  <c r="O53" i="4"/>
  <c r="N53" i="4"/>
  <c r="N82" i="4"/>
  <c r="O82" i="4"/>
  <c r="M82" i="4"/>
  <c r="O76" i="4"/>
  <c r="N76" i="4"/>
  <c r="M70" i="4"/>
  <c r="O64" i="4"/>
  <c r="N64" i="4"/>
  <c r="N58" i="4"/>
  <c r="O58" i="4"/>
  <c r="O34" i="4"/>
  <c r="N34" i="4"/>
  <c r="M34" i="4"/>
  <c r="M28" i="4"/>
  <c r="O21" i="4"/>
  <c r="N21" i="4"/>
  <c r="M21" i="4"/>
  <c r="N28" i="4"/>
  <c r="O28" i="4"/>
  <c r="O8" i="4" l="1"/>
  <c r="N8" i="4"/>
  <c r="M8" i="4"/>
</calcChain>
</file>

<file path=xl/sharedStrings.xml><?xml version="1.0" encoding="utf-8"?>
<sst xmlns="http://schemas.openxmlformats.org/spreadsheetml/2006/main" count="352" uniqueCount="158">
  <si>
    <t>№ п/п</t>
  </si>
  <si>
    <t>федеральный бюджет</t>
  </si>
  <si>
    <t>областной бюджет</t>
  </si>
  <si>
    <t>местный бюджет</t>
  </si>
  <si>
    <t>Источники финансирования</t>
  </si>
  <si>
    <t>внебюджетные средства</t>
  </si>
  <si>
    <t>о реализации муниципальной программы</t>
  </si>
  <si>
    <t>Ед. изм.</t>
  </si>
  <si>
    <t>Значение показателя</t>
  </si>
  <si>
    <t>Объем финансирования (тыс. руб.)</t>
  </si>
  <si>
    <t>Всего, в т.ч.</t>
  </si>
  <si>
    <t>Отчет</t>
  </si>
  <si>
    <t>Итого по муниципальной программе</t>
  </si>
  <si>
    <t>________                        подпись</t>
  </si>
  <si>
    <t>(название муниципальной программы)</t>
  </si>
  <si>
    <t>"___" _________20___г.</t>
  </si>
  <si>
    <t>Согласовано (в части объема и источников финансирования):</t>
  </si>
  <si>
    <t>бюджет поселений</t>
  </si>
  <si>
    <t>Показатели цели, задач, основных мероприятий (ВЦП), мероприятий</t>
  </si>
  <si>
    <t>Наименование цели, задач, основных мероприятий (ВЦП), мероприятий</t>
  </si>
  <si>
    <t>Обоснование необходимости корректировки показателей цели, задач, основных мероприятий</t>
  </si>
  <si>
    <t>Примечание (причины отклонения фактического значения объёма финансирования от утвержденного)</t>
  </si>
  <si>
    <t>план*</t>
  </si>
  <si>
    <t>Уточненный план**</t>
  </si>
  <si>
    <t>Предусмотрено решением о бюджете*</t>
  </si>
  <si>
    <t>Предусмотрено документом (план)**</t>
  </si>
  <si>
    <t>Кассовое исполнение (факт)</t>
  </si>
  <si>
    <t>В том числе (в разрезе функциональной классификации расходов)</t>
  </si>
  <si>
    <t>местный бюджет с учетом полученных МБТ</t>
  </si>
  <si>
    <t>Внебюджетные источники</t>
  </si>
  <si>
    <t>*- в редакции муниципальной программы, приведенной в соответствие с решением Думы Колпашевского района о бюджете МО «Колпашевский район» (первоначальный бюджет);</t>
  </si>
  <si>
    <t>**- в редакции муниципальной программы, приведенной в соответствие с решением Думы Колпашевского района о внесении изменений в бюджет МО «Колпашевский район» (окончательный бюджет).</t>
  </si>
  <si>
    <t>"Развитие предпринимательства в Колпашевском районе"</t>
  </si>
  <si>
    <t xml:space="preserve">Цель: Развитие предпринимательства на территории Колпашевского района
</t>
  </si>
  <si>
    <t>ед.</t>
  </si>
  <si>
    <t>%</t>
  </si>
  <si>
    <t>Число субъектов малого и среднего предпринимательства в расчёте на 10 тыс. человек населения района</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</si>
  <si>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</si>
  <si>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 xml:space="preserve">Задача:
Создание благоприятных условий для развития малого и среднего предпринимательства, способствующих увеличению вклада предпринимательского сектора в социально-экономическое развитие Колпашевского района
</t>
  </si>
  <si>
    <t>млрд. руб.</t>
  </si>
  <si>
    <t>Оборот продукции (услуг), производимой малыми  и средними предприятиями, включая микропредприятия</t>
  </si>
  <si>
    <t>Объём инвестиций в основной капитал за счёт всех источников финансирования в секторе малого и среднего предпринимательства при реализации муниципальной программы</t>
  </si>
  <si>
    <t>млн. руб.</t>
  </si>
  <si>
    <t>необходимость корректировки отсутствует</t>
  </si>
  <si>
    <t xml:space="preserve">Основное мероприятие1:
Развитие и обеспечение деятельности бизнес-инкубатора Колпашевского района производственного и офисного назначения (далее – бизнес-инкубатор)
</t>
  </si>
  <si>
    <t>Количество субъектов малого и среднего предпринимательства, являющихся потребителями услуг инфраструктуры поддержки предпринимательства (бизнес-инкубатор, Центр поддержки предпринимательства)</t>
  </si>
  <si>
    <t>Предоставление субсидий Управляющей компании бизнес-инкубатора на развитие и обеспечение деятельности бизнес-инкубатора</t>
  </si>
  <si>
    <t>Количество субъектов малого и среднего предпринимательства (резидентов бизнес – инкубатора), воспользовавшихся услугами бизнес - инкубатора</t>
  </si>
  <si>
    <t xml:space="preserve">Основное мероприятие 2:
Обеспечение доступности для субъектов малого и среднего предпринимательства информационно-консультационной поддержки
</t>
  </si>
  <si>
    <t xml:space="preserve"> %</t>
  </si>
  <si>
    <t>Доля субъектов малого и среднего предпринимательства, получивших информационную и консультационную поддержку из числа обратившихся субъектов малого и среднего предпринимательства за такой поддержкой</t>
  </si>
  <si>
    <t>Организация и проведение семинаров, конференций, консультаций, мастер-классов, «круглых столов», тренингов, коллегиальных оценок качества продукции, конкурсов, направленных на повышение профессионального уровня субъектов малого и среднего предпринимательства</t>
  </si>
  <si>
    <t xml:space="preserve">Количество человек, включая работников субъектов малого и среднего предпринимательства, принявших участие в мероприятиях, направленных на повышение профессионального уровня субъектов малого и среднего предпринимательства, не менее </t>
  </si>
  <si>
    <t xml:space="preserve"> 1.1.1.</t>
  </si>
  <si>
    <t xml:space="preserve"> 1.1.</t>
  </si>
  <si>
    <t>1.2.</t>
  </si>
  <si>
    <t>1.2.1.</t>
  </si>
  <si>
    <t>1.3.</t>
  </si>
  <si>
    <t xml:space="preserve">Основное мероприятие 3:
Финансовая поддержка деятельности субъектов малого и среднего предпринимательства
</t>
  </si>
  <si>
    <t>1.3.1.</t>
  </si>
  <si>
    <t>Предоставление субсидий победителям конкурса «Лучший предпринимательский проект «стартующего бизнеса» в целях возмещения части затрат, связанных с реализацией предпринимательских проектов</t>
  </si>
  <si>
    <t xml:space="preserve"> ед.</t>
  </si>
  <si>
    <t>1.3.2.</t>
  </si>
  <si>
    <t>1.3.3.</t>
  </si>
  <si>
    <t>Предоставление субсидий субъектам малого и среднего предпринимательства, осуществляющим деятельность в сфере рыбного хозяйства</t>
  </si>
  <si>
    <t>1.4.</t>
  </si>
  <si>
    <t xml:space="preserve">Основное мероприятие 4:
Пропаганда предпринимательской деятельности
</t>
  </si>
  <si>
    <t>Количество проведённых мероприятий</t>
  </si>
  <si>
    <t>Проведение мероприятий в рамках празднования профессионального праздника – Дня российского предпринимательства</t>
  </si>
  <si>
    <t>Привлечены средства из областного бюджета на обеспечение деятельности бизнес-инкубатора</t>
  </si>
  <si>
    <t>Увеличен объем финансирования за счет передвижки денежных средств по мероприятию 1.3.3</t>
  </si>
  <si>
    <t>0412  (Код функциональной классификации расходов)</t>
  </si>
  <si>
    <t>Начальник бюджетного отдела УФЭП _______________</t>
  </si>
  <si>
    <t>факт отчет/оценка***</t>
  </si>
  <si>
    <t xml:space="preserve">Причины отклонения фактических значений показателей от запланированных, принимаемые меры
</t>
  </si>
  <si>
    <t>Информация о ходе реализации мероприятий и факторы, оказавшие влияние на выполнение запланированных мероприятий</t>
  </si>
  <si>
    <t xml:space="preserve">за 2020 год </t>
  </si>
  <si>
    <t xml:space="preserve"> -в том числе полученные МБТ из Федерального бюджета</t>
  </si>
  <si>
    <t>Количество субъектов малого и среднего предпринимательства - получателей финансовой поддержки</t>
  </si>
  <si>
    <t>Создание рабочих мест (включая рабочее место ИП) получателями поддержки</t>
  </si>
  <si>
    <t xml:space="preserve"> -</t>
  </si>
  <si>
    <t>Предоставление субсидий победителям конкурса «Лучший предпринимательский проект «стартующего бизнеса» на финансовое обеспечение затрат в связи с производством (реализацией) товаров, выполнением работ, оказанием услуг в рамках реализациии предпринимательского проекта</t>
  </si>
  <si>
    <t>Предоставление субсидий юридическим лицам и индивидуальным предпринимателям, осуществляющим промышленное рыболовство, на финансовое обеспечение затрат, связанных с приобретением маломерных судов, лодочных моторов, орудий лова для добычи (вылова) водных биоресурсов, холодильного оборудования, льдогенераторов</t>
  </si>
  <si>
    <t>Создание, сохранение  рабочих мест (включая рабочее место ИП) получателями поддержки</t>
  </si>
  <si>
    <t>Предоставление субсидий субъектам малого и среднего предпринимательства в целях возмещения части затрат, связанных с созданием и (или) развитием, и (или) модернизацией производства товаров, работ, услуг</t>
  </si>
  <si>
    <t>Количество участиков мероприятий, не менее</t>
  </si>
  <si>
    <t>228 оценка</t>
  </si>
  <si>
    <t>18,1 оценка</t>
  </si>
  <si>
    <t>2,232 оценка</t>
  </si>
  <si>
    <t>Повышенный спрос субъектов предпринимательской деятельности на консультационные услуги в связи с введением Правительством РФ мер поддержки бизнеса в условиях пандемии</t>
  </si>
  <si>
    <t>Привлечены средства из  областного бюджета на обеспечение деятельности бизнес-инкубатора</t>
  </si>
  <si>
    <t>Индивидуальные консультации по механизмам финансовой поддержки предпринимательства оказаны 25 субъектам предпринимательской деятельности, что соответствует количеству субъектов, обратившихся за такой поддержкой</t>
  </si>
  <si>
    <t>Сформирована и направлена заявка в Департамент по развитию инновационной и предпринимательской деятельности Томской области с целью привлечения субсидии на софинансирование мероприятий по обеспечению деятельности бизнес-инкубатора</t>
  </si>
  <si>
    <t>Информирование субъектов предприниматьельской деятельности о вебинарах по вопросам поддержки бизнеса, проводимых учреждениями инфраструктуры поддержки предпринимательства</t>
  </si>
  <si>
    <t>Привлечены средства из  областного бюджета на поддержку "стартующего бизнеса"</t>
  </si>
  <si>
    <t>Привлечены средства из  областного бюджета на развитие сферы рыбного хозяйства</t>
  </si>
  <si>
    <t>Рост объёма добычи (вылова) водных биоресурсов на территории муниципального образования "Колпашевский район" к предыдущему году</t>
  </si>
  <si>
    <t>Проведен конкурс. Победителю конкурса предоставлены средства субсидии на реализацию предпринимательского проекта. Получателем поддержки создано рабочее место для ИП</t>
  </si>
  <si>
    <t>Проведен конкурсный отбор. Предоставлены средства субсидии трем индивидуальным предпринимателям, осуществляющим промышленное рыболовство. Средства субсидии получателями направлены на приобретение моторной лодки, лодочных моторов, орудий лова. Получателями поддержки сохранены рабочии места (3 рабочих места ИП). Объем добычи ВБР составил 487,467 тн (в 2019г. - 344,3 тн)</t>
  </si>
  <si>
    <t>Предоставлены средства субсидии трем субъектам малого предпринимательства на возмещение части затрат, в связи с приобретением основных средств. Получателями субсидий сохранено 12 рабочих мест (из них 3 рабочих места ИП)</t>
  </si>
  <si>
    <t>Уменьшен объем финансирования за счет передвижки денежных средств на мероприятие 1.1.1</t>
  </si>
  <si>
    <t>Средства финансовой поддержки получили 7 субъектов малого предпринимательства</t>
  </si>
  <si>
    <t>В сявзи с неблагоприятной эпидемиологической ситуацией, связанной с распространением новой коронавирусной инфекции, массовые мероприятия с участием бизнеса не проводились</t>
  </si>
  <si>
    <t>Проведено одно  мероприятие в рамках празднования профессионального праздника - Дня российского предпринимательства (размещение поздравительной информации в СМИ)</t>
  </si>
  <si>
    <t>Введение ограничительных мер на проведение массовых мероприятий,  в связи с неблагоприятной эпидемиологической ситуацией, связанной с распространением новой коронавирусной инфекции</t>
  </si>
  <si>
    <t>В массовых мероприятиях в рамках празднования профессионального праздника субъекты предпринимательской деятельности участие не принимали</t>
  </si>
  <si>
    <t>Объём инвестиций в основной капитал за счёт всех источников финансирования (средства бюджета, собственные средства получателей поддержки) получателями субсидий составил 3,04 млн. руб.</t>
  </si>
  <si>
    <t>Затраты получателей субсидий на приобретение основных средств превысили запланированное значение. План 575 тыс. руб., факт 995,4 тыс. руб. Значение показателя в графе "Уточненный план" ошибочно исчислено в тыс. руб. (ед. изм. - млн. руб.)</t>
  </si>
  <si>
    <t>требуется корректировка в целях уточнения показателя (значение показателя отражено в тыс. руб., вместо млн. руб.)</t>
  </si>
  <si>
    <t>ЦПП гражданам, из числа безработных, малообеспеченных, оказаны консультационные услуги по вопросам бизнес-планирования, экспертизы бизнес-планов, на реализацию которых предоставляются средства государственной поддержки.  ЦПП в течение года действующим предпринимателям оказаны консультационные услуги  по вопросам предпринимтельской деятельности, имущественной и финансовой поддержки бизнеса</t>
  </si>
  <si>
    <t xml:space="preserve">Управляющей компании бизнес-инкубатора предоставлены средства субсидии на оплату коммунальных услуг, услуг связи, сопровождение справочно правовой системы. По итогам конкурсного отбора, проведенного Управляющей компанией,  количество заключенных договоров с новыми компаниями резидентами составило 3 ед. </t>
  </si>
  <si>
    <t>Организовано участие субъектов предпринимательской деятельности в вебинарах по вопросам механизмов поддержки регионального и федерального уровней. В вебинарах (в онлайн режиме) приняли участие 10 субъектов малого предпринимательства</t>
  </si>
  <si>
    <t>Наименование мероприятия изложено в новой редакции (см. пункт 1.3.1 ниже), в соответствии с решением Думы (окончательный бюджет)</t>
  </si>
  <si>
    <t>Участие Администрации Колпашевского района в отборе муниципальных образований Томской области с целью привлечения субсидии из областного бюджета на поддержку "стартующего бизнеса"</t>
  </si>
  <si>
    <t>Участие Администрации Колпашевского района в отборе муниципальных образований Томской области с целью привлечения субсидии на развитие сферы рыбного хозяйства. Получателями субсидий увеличины объемы добычи ВБР в году получения поддержки (отчетный год)</t>
  </si>
  <si>
    <t>&gt;&gt; сведения будут предоставлены по мере поступления информации от малых предприятий (к сроку формирования отчета по Прогнозу СЭР района (май 2021г.)</t>
  </si>
  <si>
    <t>Наименование мероприятия изложено в новой редакции (см. пункт 1.3.2 ниже), в соответствии с решением Думы (окончательный бюджет)</t>
  </si>
  <si>
    <t>Расчет показателя, источник информации</t>
  </si>
  <si>
    <t>Показатель определяется суммированием данных о размере оборота малых и средних предприятий, включая микропредприятия, расчетные данные ответственного исполнителя. Источник информации - прогноз СЭР Колпашевского района на 2021-2023 годы</t>
  </si>
  <si>
    <t>Методика расчёта показателя соответствует Указу Президента РФ от 28 апреля 2008 г. N 607 «Об оценке эффективности деятельности органов местного самоуправления городских округов и муниципальных районов» , расчетные данные ответственного исполнителя. Источник информации - доклад Главы Колпашевского района за 2019 год об оценке эффективности деятельности органов местного самоуправления городских округов и муниципальных районов</t>
  </si>
  <si>
    <t>Показатель формируется по получателям финансовой поддержки на основе данных об инвестициях в основной капитал, расчетные данные ответственного исполнителя</t>
  </si>
  <si>
    <t>Показатель рассчитывается как сумма значений целевых показателей из отчётных данных НЧСУ «Развитие»</t>
  </si>
  <si>
    <t>Показатель рассчитывается как сумма значений целевых показателей из отчётных данных Управляющей компании бизнес-инкубатора</t>
  </si>
  <si>
    <t>Показатель рассчитывается по формуле: количество субъектов малого и среднего предпринимательства, получивших информационную и консультационную поддержку, / количество субъектов малого и среднего предпринимательства, обратившихся в отдел предпринимательства и агропромышленного комплекса администрации Колпашевского района за такой поддержкой, умноженное на 100, расчетные данные ответственного исполнителя</t>
  </si>
  <si>
    <t xml:space="preserve">Показатель рассчитывается путём суммирования количества человек, включая работников субъектов малого и среднего предпринимательства, принявших участие в мероприятиях, направленных на повышение профессионального уровня субъектов
малого и среднего предпринимательства, расчетные данные ответственного исполнителя
</t>
  </si>
  <si>
    <t>Показатель рассчитывается путём суммирования количества субъектов малого и среднего предпринимательства – получателей финансовой поддержки, данные Реестра субъектов малого и среднего предпринимательства - получателей поддержки, оказываемой органами местного самоуправления муниципального образования «Колпашевский район»</t>
  </si>
  <si>
    <t>Показатель рассчитывается как сумма значений показателей из отчётных данных получателей финансовой поддержки, расчетные данные ответственного исполнителя</t>
  </si>
  <si>
    <t>Показатель рассчитывается как отношение объёма добычи водных биоресурсов на территории муниципального образования «Колпашевский район» в отчётном году к предыдущему году, умноженное на 100, данные Департамента охотничьего и рыбного  хозяйства  Томской области</t>
  </si>
  <si>
    <t>Показатель рассчитывается как сумма значений показателей из отчётных данных субъектов малого и среднего предпринимательства – получателей финансовой поддержки,  расчетные данные ответственного исполнителя</t>
  </si>
  <si>
    <t>Показатель рассчитывается путём суммирования количества проведённых мероприятий, направленных на пропаганду предпринимательской деятельности, расчетные данные ответственного исполнителя</t>
  </si>
  <si>
    <t>Показатель рассчитывается путём суммирования количества субъектов малого и среднего предпринимательства, принявших участие в мероприятии, расчетные данные ответственного исполнителя, НЧСУ «Развитие»</t>
  </si>
  <si>
    <t xml:space="preserve"> к отчету о реализации муниципальной программы</t>
  </si>
  <si>
    <t xml:space="preserve">Приложение </t>
  </si>
  <si>
    <t>Наименование цели, задач, основных мероприятий (ведомственные целевые программы, далее-ВЦП), мероприятий</t>
  </si>
  <si>
    <t>Расчет показателя***</t>
  </si>
  <si>
    <t>сумма данных о размере оборота малых и средних предприятий, включая микропредприятия, расчетные данные отдела ПиАПК за 2019г.</t>
  </si>
  <si>
    <t>расчетные данные отдела ПиАПК</t>
  </si>
  <si>
    <t>расчетные данные НЧСУ "Развитие"</t>
  </si>
  <si>
    <t>расчетные данные Управляющей компании бизнес-инкубатора</t>
  </si>
  <si>
    <t>данные реестра получателей поддержки</t>
  </si>
  <si>
    <t>расчетные данные отдела ПиАПК, НЧСУ "Развитие"</t>
  </si>
  <si>
    <t>Получателем поддержки приобретены основные средства стоимостью больше, чем было запланировано</t>
  </si>
  <si>
    <t>Получателями поддержки приобретены основные средства стоимостью больше, чем было запланировано</t>
  </si>
  <si>
    <t>Получателями поддержки приобретены основные средства стоимостью меньше, чем было запланировано</t>
  </si>
  <si>
    <t>0405  (Код функциональной классификации расходов)</t>
  </si>
  <si>
    <t>начальник отдела ПиАПК</t>
  </si>
  <si>
    <t xml:space="preserve">                                                               Т.Д.Ушакова</t>
  </si>
  <si>
    <t>25/25*100, расчетные данные отдела ПиАПК</t>
  </si>
  <si>
    <t>487,467/344,3*100-100 расчетные данные отдела ПиАПК на основе данных Департамента охотничьего и рыбного хозяйства ТО</t>
  </si>
  <si>
    <t>"  18  " февраля 2021г.</t>
  </si>
  <si>
    <t xml:space="preserve">***-фактическое значение показателя отражается с точностью до двух знаков после запятой, указывается информация об источниках получения информации, оценка указывается при отсутствии официальных данных статистики, при отражении информации о расчётных показателях приводится порядок расчёта показателя за отчетный год и источники получения информации по показателям, участвующим в расчёте;
**** - МБТ – межбюджетные трансферты.
</t>
  </si>
  <si>
    <t>стат. данные  (по организациям не относящимся к субъектам малого и среднего предпринимательства),  данные единого реестра субъектов малого и среднего предпринимательства</t>
  </si>
  <si>
    <t>Уменьшения количества субъектов малого предпринимательства (индивидуальных предпринимателей до 693 человек, микро-, малых, средних предприятий до 119 единиц)</t>
  </si>
  <si>
    <t>Информация представлена в пунктах 1.1-1.4 отчета</t>
  </si>
  <si>
    <t>требуется корректировка в целях приведения значений в соответствии с Докладом об ОЭ ОМСУ</t>
  </si>
  <si>
    <t>Снижение показателя произошло в результате уменьшения численности работников (без внешних совместителей) по микро-, малым и средним предприятиям, относящимся к субъектам предпринимательской деятельности</t>
  </si>
  <si>
    <t>стат. данные (в части кол-ва ИП и среднегодовой численности постоянного населения), данные единого реестра субъектов малого и среднего предпринимательства (в части кол-ва микро-,  малых и средних предприятий)</t>
  </si>
  <si>
    <t>Увеличение оборота по видам деятельности: "Обрабатывающие производства", "Торговля оптовая и розничная; ремонт автотранспортных средств и мотоциклов", "Деятельность в области здравохранения и социальных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</si>
</sst>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0"/>
      <name val="Arial"/>
    </font>
    <font>
      <sz val="11"/>
      <name val="Times New Roman"/>
      <family val="1"/>
      <charset val="204"/>
    </font>
    <font>
      <b/>
      <sz val="11"/>
      <name val="Times New Roman"/>
      <family val="1"/>
      <charset val="204"/>
    </font>
    <font>
      <b/>
      <sz val="12"/>
      <name val="Times New Roman"/>
      <family val="1"/>
      <charset val="204"/>
    </font>
    <font>
      <sz val="9"/>
      <name val="Times New Roman"/>
      <family val="1"/>
      <charset val="204"/>
    </font>
    <font>
      <sz val="14"/>
      <name val="Times New Roman"/>
      <family val="1"/>
      <charset val="204"/>
    </font>
    <font>
      <b/>
      <sz val="9"/>
      <name val="Times New Roman"/>
      <family val="1"/>
      <charset val="204"/>
    </font>
    <font>
      <sz val="10"/>
      <name val="Times New Roman"/>
      <family val="1"/>
      <charset val="204"/>
    </font>
    <font>
      <sz val="8"/>
      <name val="Times New Roman"/>
      <family val="1"/>
      <charset val="204"/>
    </font>
    <font>
      <sz val="10"/>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118">
    <xf numFmtId="0" fontId="0" fillId="0" borderId="0" xfId="0"/>
    <xf numFmtId="0" fontId="1" fillId="0" borderId="0" xfId="0" applyFont="1"/>
    <xf numFmtId="0" fontId="5" fillId="0" borderId="0" xfId="0" applyFont="1"/>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4" fillId="0" borderId="0" xfId="0" applyFont="1"/>
    <xf numFmtId="164" fontId="4" fillId="0" borderId="1" xfId="0" applyNumberFormat="1" applyFont="1" applyBorder="1" applyAlignment="1">
      <alignment vertical="top" wrapText="1"/>
    </xf>
    <xf numFmtId="0" fontId="4" fillId="2" borderId="1" xfId="0" applyFont="1" applyFill="1" applyBorder="1" applyAlignment="1">
      <alignment vertical="top" wrapText="1"/>
    </xf>
    <xf numFmtId="0" fontId="7" fillId="0" borderId="0" xfId="0" applyFont="1" applyBorder="1" applyAlignment="1">
      <alignment vertical="center" wrapText="1"/>
    </xf>
    <xf numFmtId="0" fontId="4" fillId="0" borderId="1" xfId="0" applyFont="1" applyBorder="1" applyAlignment="1">
      <alignment horizontal="center" vertical="center" textRotation="90" wrapText="1"/>
    </xf>
    <xf numFmtId="0" fontId="4" fillId="0" borderId="1" xfId="0" applyFont="1" applyBorder="1" applyAlignment="1">
      <alignment vertical="top" wrapText="1"/>
    </xf>
    <xf numFmtId="0" fontId="4" fillId="0" borderId="15" xfId="0"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vertical="center" wrapText="1"/>
    </xf>
    <xf numFmtId="0" fontId="1"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vertical="center" wrapText="1"/>
    </xf>
    <xf numFmtId="0" fontId="7" fillId="0" borderId="0" xfId="0" applyFont="1"/>
    <xf numFmtId="49" fontId="1" fillId="0" borderId="0" xfId="0" applyNumberFormat="1" applyFont="1" applyAlignment="1">
      <alignment horizontal="left" vertical="top" wrapText="1"/>
    </xf>
    <xf numFmtId="49" fontId="1" fillId="0" borderId="0" xfId="0" applyNumberFormat="1" applyFont="1" applyAlignment="1">
      <alignment horizontal="center" vertical="top" wrapText="1"/>
    </xf>
    <xf numFmtId="0" fontId="4" fillId="2" borderId="1" xfId="0" applyFont="1" applyFill="1" applyBorder="1" applyAlignment="1">
      <alignment vertical="top" wrapText="1"/>
    </xf>
    <xf numFmtId="0" fontId="4" fillId="0" borderId="15" xfId="0" applyFont="1" applyBorder="1" applyAlignment="1">
      <alignment horizontal="left" vertical="top" wrapText="1"/>
    </xf>
    <xf numFmtId="0" fontId="4" fillId="0" borderId="15" xfId="0" applyFont="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top" wrapText="1"/>
    </xf>
    <xf numFmtId="0" fontId="4" fillId="2" borderId="1" xfId="0" applyFont="1" applyFill="1" applyBorder="1" applyAlignment="1">
      <alignment vertical="center" wrapText="1"/>
    </xf>
    <xf numFmtId="164" fontId="4" fillId="0" borderId="9" xfId="0" applyNumberFormat="1" applyFont="1" applyBorder="1" applyAlignment="1">
      <alignment vertical="top" wrapText="1"/>
    </xf>
    <xf numFmtId="2" fontId="4" fillId="0" borderId="1" xfId="0" applyNumberFormat="1" applyFont="1" applyBorder="1" applyAlignment="1">
      <alignment horizontal="center" vertical="top" wrapText="1"/>
    </xf>
    <xf numFmtId="0" fontId="9" fillId="0" borderId="0" xfId="0" applyFont="1"/>
    <xf numFmtId="0" fontId="1" fillId="0" borderId="0" xfId="0" applyFont="1" applyAlignment="1">
      <alignment horizontal="center"/>
    </xf>
    <xf numFmtId="164" fontId="4" fillId="0" borderId="9" xfId="0" applyNumberFormat="1"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center" wrapText="1"/>
    </xf>
    <xf numFmtId="2" fontId="4" fillId="0" borderId="1" xfId="0" applyNumberFormat="1" applyFont="1" applyBorder="1" applyAlignment="1">
      <alignment horizontal="left" vertical="top" wrapText="1"/>
    </xf>
    <xf numFmtId="0" fontId="4" fillId="0" borderId="1" xfId="0" applyFont="1" applyBorder="1" applyAlignment="1">
      <alignment horizontal="center" vertical="top" wrapText="1"/>
    </xf>
    <xf numFmtId="0" fontId="4" fillId="2" borderId="1" xfId="0" applyFont="1" applyFill="1" applyBorder="1" applyAlignment="1">
      <alignmen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4" fillId="0" borderId="15" xfId="0" applyFont="1" applyBorder="1" applyAlignment="1">
      <alignment horizontal="left" vertical="top" wrapText="1"/>
    </xf>
    <xf numFmtId="0" fontId="4" fillId="0" borderId="9" xfId="0" applyFont="1" applyBorder="1" applyAlignment="1">
      <alignment horizontal="left" vertical="top" wrapText="1"/>
    </xf>
    <xf numFmtId="2" fontId="4" fillId="0" borderId="8" xfId="0" applyNumberFormat="1" applyFont="1" applyBorder="1" applyAlignment="1">
      <alignment horizontal="left" vertical="top" wrapText="1"/>
    </xf>
    <xf numFmtId="2" fontId="4" fillId="0" borderId="15" xfId="0" applyNumberFormat="1" applyFont="1" applyBorder="1" applyAlignment="1">
      <alignment horizontal="left" vertical="top" wrapText="1"/>
    </xf>
    <xf numFmtId="2" fontId="4" fillId="0" borderId="9" xfId="0" applyNumberFormat="1" applyFont="1" applyBorder="1" applyAlignment="1">
      <alignment horizontal="left" vertical="top" wrapText="1"/>
    </xf>
    <xf numFmtId="0" fontId="4" fillId="2" borderId="8" xfId="0" applyFont="1" applyFill="1" applyBorder="1" applyAlignment="1">
      <alignment vertical="top" wrapText="1"/>
    </xf>
    <xf numFmtId="0" fontId="4" fillId="2" borderId="15" xfId="0" applyFont="1" applyFill="1" applyBorder="1" applyAlignment="1">
      <alignment vertical="top" wrapText="1"/>
    </xf>
    <xf numFmtId="0" fontId="4" fillId="2" borderId="9" xfId="0" applyFont="1" applyFill="1" applyBorder="1" applyAlignment="1">
      <alignment vertical="top" wrapText="1"/>
    </xf>
    <xf numFmtId="0" fontId="4" fillId="2" borderId="8"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15"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vertical="top" wrapText="1"/>
    </xf>
    <xf numFmtId="0" fontId="4" fillId="0" borderId="15" xfId="0" applyFont="1" applyBorder="1" applyAlignment="1">
      <alignment vertical="top" wrapText="1"/>
    </xf>
    <xf numFmtId="0" fontId="4" fillId="0" borderId="9" xfId="0" applyFont="1" applyBorder="1" applyAlignment="1">
      <alignment vertical="top" wrapText="1"/>
    </xf>
    <xf numFmtId="0" fontId="4" fillId="0" borderId="1" xfId="0" applyFont="1" applyBorder="1" applyAlignment="1">
      <alignment vertical="top" wrapText="1"/>
    </xf>
    <xf numFmtId="0" fontId="3" fillId="0" borderId="0" xfId="0" applyFont="1" applyAlignment="1">
      <alignment horizontal="center"/>
    </xf>
    <xf numFmtId="0" fontId="4" fillId="0" borderId="0" xfId="0" applyFont="1" applyAlignment="1">
      <alignment horizont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9" fontId="1" fillId="0" borderId="0" xfId="0" applyNumberFormat="1" applyFont="1" applyAlignment="1">
      <alignment horizontal="center" vertical="top" wrapText="1"/>
    </xf>
    <xf numFmtId="0" fontId="4" fillId="0" borderId="1" xfId="0" applyFont="1" applyBorder="1" applyAlignment="1">
      <alignmen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4" xfId="0" applyFont="1" applyBorder="1" applyAlignment="1">
      <alignment horizontal="left" vertical="center" wrapText="1"/>
    </xf>
    <xf numFmtId="0" fontId="1" fillId="0" borderId="0" xfId="0" applyFont="1" applyAlignment="1">
      <alignment horizontal="center"/>
    </xf>
    <xf numFmtId="0" fontId="7" fillId="0" borderId="0" xfId="0" applyFont="1" applyAlignment="1">
      <alignment horizontal="left"/>
    </xf>
    <xf numFmtId="0" fontId="4" fillId="0" borderId="1" xfId="0" applyFont="1" applyBorder="1" applyAlignment="1">
      <alignment horizontal="center"/>
    </xf>
    <xf numFmtId="0" fontId="4" fillId="0" borderId="15" xfId="0" applyFont="1" applyBorder="1" applyAlignment="1">
      <alignment horizontal="center" vertical="center" wrapText="1"/>
    </xf>
    <xf numFmtId="0" fontId="7"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165" fontId="4" fillId="0" borderId="8" xfId="0" applyNumberFormat="1" applyFont="1" applyBorder="1" applyAlignment="1">
      <alignment horizontal="center" vertical="top" wrapText="1"/>
    </xf>
    <xf numFmtId="165" fontId="4" fillId="0" borderId="15" xfId="0" applyNumberFormat="1" applyFont="1" applyBorder="1" applyAlignment="1">
      <alignment horizontal="center" vertical="top" wrapText="1"/>
    </xf>
    <xf numFmtId="165" fontId="4" fillId="0" borderId="9" xfId="0" applyNumberFormat="1" applyFont="1" applyBorder="1" applyAlignment="1">
      <alignment horizontal="center" vertical="top" wrapText="1"/>
    </xf>
    <xf numFmtId="0" fontId="8" fillId="2" borderId="1" xfId="0" applyFont="1" applyFill="1" applyBorder="1" applyAlignment="1">
      <alignment vertical="top" wrapText="1"/>
    </xf>
    <xf numFmtId="0" fontId="4" fillId="2" borderId="8"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9" xfId="0" applyFont="1" applyFill="1" applyBorder="1" applyAlignment="1">
      <alignment horizontal="left" vertical="top" wrapText="1"/>
    </xf>
    <xf numFmtId="1" fontId="4" fillId="0" borderId="8" xfId="0" applyNumberFormat="1" applyFont="1" applyBorder="1" applyAlignment="1">
      <alignment horizontal="center" vertical="top" wrapText="1"/>
    </xf>
    <xf numFmtId="1" fontId="4" fillId="0" borderId="15" xfId="0" applyNumberFormat="1" applyFont="1" applyBorder="1" applyAlignment="1">
      <alignment horizontal="center" vertical="top" wrapText="1"/>
    </xf>
    <xf numFmtId="1" fontId="4" fillId="0" borderId="9" xfId="0" applyNumberFormat="1" applyFont="1" applyBorder="1" applyAlignment="1">
      <alignment horizontal="center" vertical="top" wrapText="1"/>
    </xf>
    <xf numFmtId="1" fontId="4" fillId="0" borderId="1" xfId="0" applyNumberFormat="1" applyFont="1" applyBorder="1" applyAlignment="1">
      <alignment horizontal="center" vertical="top" wrapText="1"/>
    </xf>
    <xf numFmtId="1" fontId="4" fillId="2" borderId="1" xfId="0" applyNumberFormat="1" applyFont="1" applyFill="1" applyBorder="1" applyAlignment="1">
      <alignment horizontal="center" vertical="top" wrapText="1"/>
    </xf>
    <xf numFmtId="164" fontId="4" fillId="0" borderId="8" xfId="0" applyNumberFormat="1" applyFont="1" applyBorder="1" applyAlignment="1">
      <alignment vertical="top" wrapText="1"/>
    </xf>
    <xf numFmtId="164" fontId="4" fillId="0" borderId="15" xfId="0" applyNumberFormat="1" applyFont="1" applyBorder="1" applyAlignment="1">
      <alignment vertical="top" wrapText="1"/>
    </xf>
    <xf numFmtId="164" fontId="4" fillId="0" borderId="9" xfId="0" applyNumberFormat="1" applyFont="1" applyBorder="1" applyAlignment="1">
      <alignment vertical="top"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165" fontId="4" fillId="0" borderId="1"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2" fontId="4" fillId="0" borderId="8" xfId="0" applyNumberFormat="1" applyFont="1" applyBorder="1" applyAlignment="1">
      <alignment horizontal="center" vertical="top" wrapText="1"/>
    </xf>
    <xf numFmtId="2" fontId="4" fillId="0" borderId="15" xfId="0" applyNumberFormat="1" applyFont="1" applyBorder="1" applyAlignment="1">
      <alignment horizontal="center" vertical="top" wrapText="1"/>
    </xf>
    <xf numFmtId="2" fontId="4" fillId="0" borderId="9" xfId="0" applyNumberFormat="1" applyFont="1" applyBorder="1" applyAlignment="1">
      <alignment horizontal="center" vertical="top" wrapText="1"/>
    </xf>
    <xf numFmtId="1" fontId="4" fillId="2" borderId="8" xfId="0" applyNumberFormat="1" applyFont="1" applyFill="1" applyBorder="1" applyAlignment="1">
      <alignment horizontal="left" vertical="top" wrapText="1"/>
    </xf>
    <xf numFmtId="1" fontId="4" fillId="2" borderId="15" xfId="0" applyNumberFormat="1" applyFont="1" applyFill="1" applyBorder="1" applyAlignment="1">
      <alignment horizontal="left" vertical="top" wrapText="1"/>
    </xf>
    <xf numFmtId="1" fontId="4" fillId="2" borderId="9" xfId="0" applyNumberFormat="1" applyFont="1" applyFill="1" applyBorder="1" applyAlignment="1">
      <alignment horizontal="left" vertical="top" wrapText="1"/>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3" fillId="0" borderId="0" xfId="0" applyFont="1" applyAlignment="1">
      <alignment horizontal="right"/>
    </xf>
    <xf numFmtId="0" fontId="3" fillId="0" borderId="14" xfId="0" applyFont="1" applyBorder="1" applyAlignment="1">
      <alignment horizontal="right"/>
    </xf>
    <xf numFmtId="1" fontId="4" fillId="2" borderId="8" xfId="0" applyNumberFormat="1" applyFont="1" applyFill="1" applyBorder="1" applyAlignment="1">
      <alignment horizontal="center" vertical="top" wrapText="1"/>
    </xf>
    <xf numFmtId="1" fontId="4" fillId="2" borderId="15" xfId="0" applyNumberFormat="1" applyFont="1" applyFill="1" applyBorder="1" applyAlignment="1">
      <alignment horizontal="center" vertical="top" wrapText="1"/>
    </xf>
    <xf numFmtId="1" fontId="4" fillId="2" borderId="9"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view="pageBreakPreview" zoomScale="110" zoomScaleNormal="100" zoomScaleSheetLayoutView="110" zoomScalePageLayoutView="120" workbookViewId="0">
      <selection activeCell="B118" sqref="B118:N118"/>
    </sheetView>
  </sheetViews>
  <sheetFormatPr defaultRowHeight="12.75" x14ac:dyDescent="0.2"/>
  <cols>
    <col min="1" max="1" width="5.28515625" style="18" customWidth="1"/>
    <col min="2" max="2" width="19.7109375" style="18" customWidth="1"/>
    <col min="3" max="3" width="18.85546875" style="18" customWidth="1"/>
    <col min="4" max="4" width="5.42578125" style="18" customWidth="1"/>
    <col min="5" max="5" width="6.28515625" style="18" customWidth="1"/>
    <col min="6" max="6" width="7.5703125" style="18" customWidth="1"/>
    <col min="7" max="7" width="6.42578125" style="18" customWidth="1"/>
    <col min="8" max="8" width="16.42578125" style="18" customWidth="1"/>
    <col min="9" max="9" width="23.5703125" style="18" customWidth="1"/>
    <col min="10" max="10" width="25" style="18" customWidth="1"/>
    <col min="11" max="11" width="11.5703125" style="18" customWidth="1"/>
    <col min="12" max="12" width="13.7109375" style="18" customWidth="1"/>
    <col min="13" max="13" width="5.42578125" style="18" customWidth="1"/>
    <col min="14" max="14" width="5.7109375" style="18" customWidth="1"/>
    <col min="15" max="15" width="5.85546875" style="18" customWidth="1"/>
    <col min="16" max="16" width="19.5703125" style="18" customWidth="1"/>
    <col min="17" max="16384" width="9.140625" style="18"/>
  </cols>
  <sheetData>
    <row r="1" spans="1:16" ht="25.5" customHeight="1" x14ac:dyDescent="0.25">
      <c r="A1" s="58" t="s">
        <v>11</v>
      </c>
      <c r="B1" s="58"/>
      <c r="C1" s="58"/>
      <c r="D1" s="58"/>
      <c r="E1" s="58"/>
      <c r="F1" s="58"/>
      <c r="G1" s="58"/>
      <c r="H1" s="58"/>
      <c r="I1" s="58"/>
      <c r="J1" s="58"/>
      <c r="K1" s="58"/>
      <c r="L1" s="58"/>
      <c r="M1" s="58"/>
      <c r="N1" s="58"/>
      <c r="O1" s="58"/>
      <c r="P1" s="58"/>
    </row>
    <row r="2" spans="1:16" ht="15.75" x14ac:dyDescent="0.25">
      <c r="A2" s="58" t="s">
        <v>6</v>
      </c>
      <c r="B2" s="58"/>
      <c r="C2" s="58"/>
      <c r="D2" s="58"/>
      <c r="E2" s="58"/>
      <c r="F2" s="58"/>
      <c r="G2" s="58"/>
      <c r="H2" s="58"/>
      <c r="I2" s="58"/>
      <c r="J2" s="58"/>
      <c r="K2" s="58"/>
      <c r="L2" s="58"/>
      <c r="M2" s="58"/>
      <c r="N2" s="58"/>
      <c r="O2" s="58"/>
      <c r="P2" s="58"/>
    </row>
    <row r="3" spans="1:16" ht="15.75" x14ac:dyDescent="0.25">
      <c r="A3" s="58" t="s">
        <v>32</v>
      </c>
      <c r="B3" s="58"/>
      <c r="C3" s="58"/>
      <c r="D3" s="58"/>
      <c r="E3" s="58"/>
      <c r="F3" s="58"/>
      <c r="G3" s="58"/>
      <c r="H3" s="58"/>
      <c r="I3" s="58"/>
      <c r="J3" s="58"/>
      <c r="K3" s="58"/>
      <c r="L3" s="58"/>
      <c r="M3" s="58"/>
      <c r="N3" s="58"/>
      <c r="O3" s="58"/>
      <c r="P3" s="58"/>
    </row>
    <row r="4" spans="1:16" x14ac:dyDescent="0.2">
      <c r="A4" s="59" t="s">
        <v>14</v>
      </c>
      <c r="B4" s="59"/>
      <c r="C4" s="59"/>
      <c r="D4" s="59"/>
      <c r="E4" s="59"/>
      <c r="F4" s="59"/>
      <c r="G4" s="59"/>
      <c r="H4" s="59"/>
      <c r="I4" s="59"/>
      <c r="J4" s="59"/>
      <c r="K4" s="59"/>
      <c r="L4" s="59"/>
      <c r="M4" s="59"/>
      <c r="N4" s="59"/>
      <c r="O4" s="59"/>
      <c r="P4" s="59"/>
    </row>
    <row r="5" spans="1:16" ht="15.75" x14ac:dyDescent="0.25">
      <c r="A5" s="58" t="s">
        <v>76</v>
      </c>
      <c r="B5" s="58"/>
      <c r="C5" s="58"/>
      <c r="D5" s="58"/>
      <c r="E5" s="58"/>
      <c r="F5" s="58"/>
      <c r="G5" s="58"/>
      <c r="H5" s="58"/>
      <c r="I5" s="58"/>
      <c r="J5" s="58"/>
      <c r="K5" s="58"/>
      <c r="L5" s="58"/>
      <c r="M5" s="58"/>
      <c r="N5" s="58"/>
      <c r="O5" s="58"/>
      <c r="P5" s="58"/>
    </row>
    <row r="6" spans="1:16" s="5" customFormat="1" ht="25.5" customHeight="1" x14ac:dyDescent="0.2">
      <c r="A6" s="64" t="s">
        <v>0</v>
      </c>
      <c r="B6" s="60" t="s">
        <v>133</v>
      </c>
      <c r="C6" s="60" t="s">
        <v>18</v>
      </c>
      <c r="D6" s="60" t="s">
        <v>7</v>
      </c>
      <c r="E6" s="61" t="s">
        <v>8</v>
      </c>
      <c r="F6" s="62"/>
      <c r="G6" s="62"/>
      <c r="H6" s="62"/>
      <c r="I6" s="63"/>
      <c r="J6" s="60" t="s">
        <v>74</v>
      </c>
      <c r="K6" s="60" t="s">
        <v>20</v>
      </c>
      <c r="L6" s="60" t="s">
        <v>4</v>
      </c>
      <c r="M6" s="60" t="s">
        <v>9</v>
      </c>
      <c r="N6" s="60"/>
      <c r="O6" s="60"/>
      <c r="P6" s="60" t="s">
        <v>21</v>
      </c>
    </row>
    <row r="7" spans="1:16" s="5" customFormat="1" ht="88.5" customHeight="1" x14ac:dyDescent="0.2">
      <c r="A7" s="65"/>
      <c r="B7" s="60"/>
      <c r="C7" s="60"/>
      <c r="D7" s="60"/>
      <c r="E7" s="9" t="s">
        <v>22</v>
      </c>
      <c r="F7" s="9" t="s">
        <v>23</v>
      </c>
      <c r="G7" s="9" t="s">
        <v>73</v>
      </c>
      <c r="H7" s="9" t="s">
        <v>134</v>
      </c>
      <c r="I7" s="15" t="s">
        <v>75</v>
      </c>
      <c r="J7" s="60"/>
      <c r="K7" s="60"/>
      <c r="L7" s="60"/>
      <c r="M7" s="9" t="s">
        <v>24</v>
      </c>
      <c r="N7" s="9" t="s">
        <v>25</v>
      </c>
      <c r="O7" s="9" t="s">
        <v>26</v>
      </c>
      <c r="P7" s="60"/>
    </row>
    <row r="8" spans="1:16" s="5" customFormat="1" ht="12" customHeight="1" x14ac:dyDescent="0.2">
      <c r="A8" s="64"/>
      <c r="B8" s="39" t="s">
        <v>33</v>
      </c>
      <c r="C8" s="39" t="s">
        <v>36</v>
      </c>
      <c r="D8" s="51" t="s">
        <v>34</v>
      </c>
      <c r="E8" s="51">
        <v>260</v>
      </c>
      <c r="F8" s="51">
        <v>228</v>
      </c>
      <c r="G8" s="51">
        <v>217.11</v>
      </c>
      <c r="H8" s="39" t="s">
        <v>156</v>
      </c>
      <c r="I8" s="38" t="s">
        <v>153</v>
      </c>
      <c r="J8" s="88" t="s">
        <v>152</v>
      </c>
      <c r="K8" s="88" t="s">
        <v>154</v>
      </c>
      <c r="L8" s="13" t="s">
        <v>10</v>
      </c>
      <c r="M8" s="6">
        <f>SUM(M9:M14)</f>
        <v>1125</v>
      </c>
      <c r="N8" s="6">
        <f>SUM(N9:N14)</f>
        <v>3625</v>
      </c>
      <c r="O8" s="6">
        <f>SUM(O9:O14)</f>
        <v>4045.3820000000001</v>
      </c>
      <c r="P8" s="27"/>
    </row>
    <row r="9" spans="1:16" s="5" customFormat="1" ht="12" x14ac:dyDescent="0.2">
      <c r="A9" s="80"/>
      <c r="B9" s="40"/>
      <c r="C9" s="40"/>
      <c r="D9" s="52"/>
      <c r="E9" s="52"/>
      <c r="F9" s="52"/>
      <c r="G9" s="52"/>
      <c r="H9" s="40"/>
      <c r="I9" s="38"/>
      <c r="J9" s="89"/>
      <c r="K9" s="89"/>
      <c r="L9" s="13" t="s">
        <v>3</v>
      </c>
      <c r="M9" s="6">
        <v>550</v>
      </c>
      <c r="N9" s="6">
        <v>550</v>
      </c>
      <c r="O9" s="6">
        <v>550</v>
      </c>
      <c r="P9" s="27"/>
    </row>
    <row r="10" spans="1:16" s="5" customFormat="1" ht="21.75" customHeight="1" x14ac:dyDescent="0.2">
      <c r="A10" s="80"/>
      <c r="B10" s="40"/>
      <c r="C10" s="40"/>
      <c r="D10" s="52"/>
      <c r="E10" s="52"/>
      <c r="F10" s="52"/>
      <c r="G10" s="52"/>
      <c r="H10" s="40"/>
      <c r="I10" s="38"/>
      <c r="J10" s="89"/>
      <c r="K10" s="89"/>
      <c r="L10" s="13" t="s">
        <v>1</v>
      </c>
      <c r="M10" s="6"/>
      <c r="N10" s="6"/>
      <c r="O10" s="6"/>
      <c r="P10" s="27"/>
    </row>
    <row r="11" spans="1:16" s="5" customFormat="1" ht="13.5" customHeight="1" x14ac:dyDescent="0.2">
      <c r="A11" s="80"/>
      <c r="B11" s="40"/>
      <c r="C11" s="40"/>
      <c r="D11" s="52"/>
      <c r="E11" s="52"/>
      <c r="F11" s="52"/>
      <c r="G11" s="52"/>
      <c r="H11" s="40"/>
      <c r="I11" s="38"/>
      <c r="J11" s="89"/>
      <c r="K11" s="89"/>
      <c r="L11" s="13" t="s">
        <v>2</v>
      </c>
      <c r="M11" s="6"/>
      <c r="N11" s="6">
        <v>2500</v>
      </c>
      <c r="O11" s="6">
        <v>2500</v>
      </c>
      <c r="P11" s="27"/>
    </row>
    <row r="12" spans="1:16" s="5" customFormat="1" ht="21" customHeight="1" x14ac:dyDescent="0.2">
      <c r="A12" s="80"/>
      <c r="B12" s="40"/>
      <c r="C12" s="40"/>
      <c r="D12" s="52"/>
      <c r="E12" s="52"/>
      <c r="F12" s="52"/>
      <c r="G12" s="52"/>
      <c r="H12" s="40"/>
      <c r="I12" s="38"/>
      <c r="J12" s="89"/>
      <c r="K12" s="89"/>
      <c r="L12" s="13" t="s">
        <v>17</v>
      </c>
      <c r="M12" s="6"/>
      <c r="N12" s="6"/>
      <c r="O12" s="6"/>
      <c r="P12" s="27"/>
    </row>
    <row r="13" spans="1:16" s="5" customFormat="1" ht="24" hidden="1" customHeight="1" x14ac:dyDescent="0.2">
      <c r="A13" s="80"/>
      <c r="B13" s="40"/>
      <c r="C13" s="40"/>
      <c r="D13" s="52"/>
      <c r="E13" s="52"/>
      <c r="F13" s="52"/>
      <c r="G13" s="52"/>
      <c r="H13" s="40"/>
      <c r="I13" s="38"/>
      <c r="J13" s="89"/>
      <c r="K13" s="89"/>
      <c r="L13" s="13" t="s">
        <v>5</v>
      </c>
      <c r="M13" s="6"/>
      <c r="N13" s="6"/>
      <c r="O13" s="6"/>
      <c r="P13" s="27"/>
    </row>
    <row r="14" spans="1:16" s="5" customFormat="1" ht="75.75" customHeight="1" x14ac:dyDescent="0.2">
      <c r="A14" s="80"/>
      <c r="B14" s="40"/>
      <c r="C14" s="41"/>
      <c r="D14" s="53"/>
      <c r="E14" s="53"/>
      <c r="F14" s="53"/>
      <c r="G14" s="53"/>
      <c r="H14" s="41"/>
      <c r="I14" s="38"/>
      <c r="J14" s="90"/>
      <c r="K14" s="90"/>
      <c r="L14" s="39" t="s">
        <v>5</v>
      </c>
      <c r="M14" s="96">
        <v>575</v>
      </c>
      <c r="N14" s="96">
        <v>575</v>
      </c>
      <c r="O14" s="96">
        <v>995.38199999999995</v>
      </c>
      <c r="P14" s="99"/>
    </row>
    <row r="15" spans="1:16" s="5" customFormat="1" ht="12" x14ac:dyDescent="0.2">
      <c r="A15" s="80"/>
      <c r="B15" s="40"/>
      <c r="C15" s="57" t="s">
        <v>37</v>
      </c>
      <c r="D15" s="51" t="s">
        <v>35</v>
      </c>
      <c r="E15" s="36">
        <v>18.3</v>
      </c>
      <c r="F15" s="36">
        <v>18.100000000000001</v>
      </c>
      <c r="G15" s="36">
        <v>17.100000000000001</v>
      </c>
      <c r="H15" s="39" t="s">
        <v>151</v>
      </c>
      <c r="I15" s="38" t="s">
        <v>153</v>
      </c>
      <c r="J15" s="37" t="s">
        <v>155</v>
      </c>
      <c r="K15" s="37" t="s">
        <v>154</v>
      </c>
      <c r="L15" s="40"/>
      <c r="M15" s="97"/>
      <c r="N15" s="97"/>
      <c r="O15" s="97"/>
      <c r="P15" s="100"/>
    </row>
    <row r="16" spans="1:16" s="5" customFormat="1" ht="12" x14ac:dyDescent="0.2">
      <c r="A16" s="80"/>
      <c r="B16" s="40"/>
      <c r="C16" s="57"/>
      <c r="D16" s="52"/>
      <c r="E16" s="36"/>
      <c r="F16" s="36"/>
      <c r="G16" s="36"/>
      <c r="H16" s="40"/>
      <c r="I16" s="38"/>
      <c r="J16" s="37"/>
      <c r="K16" s="37"/>
      <c r="L16" s="40"/>
      <c r="M16" s="97"/>
      <c r="N16" s="97"/>
      <c r="O16" s="97"/>
      <c r="P16" s="100"/>
    </row>
    <row r="17" spans="1:16" s="5" customFormat="1" ht="12" x14ac:dyDescent="0.2">
      <c r="A17" s="80"/>
      <c r="B17" s="40"/>
      <c r="C17" s="57"/>
      <c r="D17" s="52"/>
      <c r="E17" s="36"/>
      <c r="F17" s="36"/>
      <c r="G17" s="36"/>
      <c r="H17" s="40"/>
      <c r="I17" s="38"/>
      <c r="J17" s="37"/>
      <c r="K17" s="37"/>
      <c r="L17" s="40"/>
      <c r="M17" s="97"/>
      <c r="N17" s="97"/>
      <c r="O17" s="97"/>
      <c r="P17" s="100"/>
    </row>
    <row r="18" spans="1:16" s="5" customFormat="1" ht="21" customHeight="1" x14ac:dyDescent="0.2">
      <c r="A18" s="80"/>
      <c r="B18" s="40"/>
      <c r="C18" s="57"/>
      <c r="D18" s="52"/>
      <c r="E18" s="36"/>
      <c r="F18" s="36"/>
      <c r="G18" s="36"/>
      <c r="H18" s="40"/>
      <c r="I18" s="38"/>
      <c r="J18" s="37"/>
      <c r="K18" s="37"/>
      <c r="L18" s="40"/>
      <c r="M18" s="97"/>
      <c r="N18" s="97"/>
      <c r="O18" s="97"/>
      <c r="P18" s="100"/>
    </row>
    <row r="19" spans="1:16" s="5" customFormat="1" ht="21" customHeight="1" x14ac:dyDescent="0.2">
      <c r="A19" s="80"/>
      <c r="B19" s="40"/>
      <c r="C19" s="57"/>
      <c r="D19" s="52"/>
      <c r="E19" s="36"/>
      <c r="F19" s="36"/>
      <c r="G19" s="36"/>
      <c r="H19" s="40"/>
      <c r="I19" s="38"/>
      <c r="J19" s="37"/>
      <c r="K19" s="37"/>
      <c r="L19" s="40"/>
      <c r="M19" s="97"/>
      <c r="N19" s="97"/>
      <c r="O19" s="97"/>
      <c r="P19" s="100"/>
    </row>
    <row r="20" spans="1:16" s="5" customFormat="1" ht="54.75" customHeight="1" x14ac:dyDescent="0.2">
      <c r="A20" s="65"/>
      <c r="B20" s="41"/>
      <c r="C20" s="57"/>
      <c r="D20" s="53"/>
      <c r="E20" s="36"/>
      <c r="F20" s="36"/>
      <c r="G20" s="36"/>
      <c r="H20" s="41"/>
      <c r="I20" s="38"/>
      <c r="J20" s="37"/>
      <c r="K20" s="37"/>
      <c r="L20" s="41"/>
      <c r="M20" s="98"/>
      <c r="N20" s="98"/>
      <c r="O20" s="98"/>
      <c r="P20" s="101"/>
    </row>
    <row r="21" spans="1:16" s="5" customFormat="1" ht="12" customHeight="1" x14ac:dyDescent="0.2">
      <c r="A21" s="51">
        <v>1</v>
      </c>
      <c r="B21" s="38" t="s">
        <v>38</v>
      </c>
      <c r="C21" s="57" t="s">
        <v>40</v>
      </c>
      <c r="D21" s="51" t="s">
        <v>39</v>
      </c>
      <c r="E21" s="102">
        <v>2.3199999999999998</v>
      </c>
      <c r="F21" s="103">
        <v>2.2320000000000002</v>
      </c>
      <c r="G21" s="84">
        <v>2.3479999999999999</v>
      </c>
      <c r="H21" s="42" t="s">
        <v>135</v>
      </c>
      <c r="I21" s="39" t="s">
        <v>153</v>
      </c>
      <c r="J21" s="87" t="s">
        <v>157</v>
      </c>
      <c r="K21" s="88" t="s">
        <v>43</v>
      </c>
      <c r="L21" s="13" t="s">
        <v>10</v>
      </c>
      <c r="M21" s="6">
        <f>SUM(M22:M27)</f>
        <v>1125</v>
      </c>
      <c r="N21" s="6">
        <f>SUM(N22:N27)</f>
        <v>3625</v>
      </c>
      <c r="O21" s="6">
        <f>SUM(O22:O27)</f>
        <v>4045.4</v>
      </c>
      <c r="P21" s="27"/>
    </row>
    <row r="22" spans="1:16" s="5" customFormat="1" ht="12" x14ac:dyDescent="0.2">
      <c r="A22" s="52"/>
      <c r="B22" s="38"/>
      <c r="C22" s="57"/>
      <c r="D22" s="52"/>
      <c r="E22" s="102"/>
      <c r="F22" s="103"/>
      <c r="G22" s="85"/>
      <c r="H22" s="43"/>
      <c r="I22" s="40"/>
      <c r="J22" s="87"/>
      <c r="K22" s="89"/>
      <c r="L22" s="13" t="s">
        <v>3</v>
      </c>
      <c r="M22" s="6">
        <v>550</v>
      </c>
      <c r="N22" s="6">
        <v>550</v>
      </c>
      <c r="O22" s="6">
        <v>550</v>
      </c>
      <c r="P22" s="27"/>
    </row>
    <row r="23" spans="1:16" s="5" customFormat="1" ht="16.5" customHeight="1" x14ac:dyDescent="0.2">
      <c r="A23" s="52"/>
      <c r="B23" s="38"/>
      <c r="C23" s="57"/>
      <c r="D23" s="52"/>
      <c r="E23" s="102"/>
      <c r="F23" s="103"/>
      <c r="G23" s="85"/>
      <c r="H23" s="43"/>
      <c r="I23" s="40"/>
      <c r="J23" s="87"/>
      <c r="K23" s="89"/>
      <c r="L23" s="13" t="s">
        <v>1</v>
      </c>
      <c r="M23" s="6"/>
      <c r="N23" s="6"/>
      <c r="O23" s="6"/>
      <c r="P23" s="27"/>
    </row>
    <row r="24" spans="1:16" s="5" customFormat="1" ht="13.5" customHeight="1" x14ac:dyDescent="0.2">
      <c r="A24" s="52"/>
      <c r="B24" s="38"/>
      <c r="C24" s="57"/>
      <c r="D24" s="52"/>
      <c r="E24" s="102"/>
      <c r="F24" s="103"/>
      <c r="G24" s="85"/>
      <c r="H24" s="43"/>
      <c r="I24" s="40"/>
      <c r="J24" s="87"/>
      <c r="K24" s="89"/>
      <c r="L24" s="13" t="s">
        <v>2</v>
      </c>
      <c r="M24" s="6"/>
      <c r="N24" s="6">
        <v>2500</v>
      </c>
      <c r="O24" s="6">
        <v>2500</v>
      </c>
      <c r="P24" s="27"/>
    </row>
    <row r="25" spans="1:16" s="5" customFormat="1" ht="12.75" customHeight="1" x14ac:dyDescent="0.2">
      <c r="A25" s="52"/>
      <c r="B25" s="38"/>
      <c r="C25" s="57"/>
      <c r="D25" s="52"/>
      <c r="E25" s="102"/>
      <c r="F25" s="103"/>
      <c r="G25" s="85"/>
      <c r="H25" s="43"/>
      <c r="I25" s="40"/>
      <c r="J25" s="87"/>
      <c r="K25" s="89"/>
      <c r="L25" s="13" t="s">
        <v>17</v>
      </c>
      <c r="M25" s="6"/>
      <c r="N25" s="6"/>
      <c r="O25" s="6"/>
      <c r="P25" s="27"/>
    </row>
    <row r="26" spans="1:16" s="5" customFormat="1" ht="29.25" customHeight="1" x14ac:dyDescent="0.2">
      <c r="A26" s="52"/>
      <c r="B26" s="38"/>
      <c r="C26" s="57"/>
      <c r="D26" s="53"/>
      <c r="E26" s="102"/>
      <c r="F26" s="103"/>
      <c r="G26" s="86"/>
      <c r="H26" s="44"/>
      <c r="I26" s="41"/>
      <c r="J26" s="87"/>
      <c r="K26" s="90"/>
      <c r="L26" s="39" t="s">
        <v>5</v>
      </c>
      <c r="M26" s="96">
        <v>575</v>
      </c>
      <c r="N26" s="96">
        <v>575</v>
      </c>
      <c r="O26" s="96">
        <v>995.4</v>
      </c>
      <c r="P26" s="99"/>
    </row>
    <row r="27" spans="1:16" s="5" customFormat="1" ht="165.75" customHeight="1" x14ac:dyDescent="0.2">
      <c r="A27" s="53"/>
      <c r="B27" s="38"/>
      <c r="C27" s="10" t="s">
        <v>41</v>
      </c>
      <c r="D27" s="11" t="s">
        <v>42</v>
      </c>
      <c r="E27" s="26">
        <v>1.0249999999999999</v>
      </c>
      <c r="F27" s="26">
        <v>2971.183</v>
      </c>
      <c r="G27" s="29">
        <v>3.04</v>
      </c>
      <c r="H27" s="35" t="s">
        <v>136</v>
      </c>
      <c r="I27" s="33" t="s">
        <v>106</v>
      </c>
      <c r="J27" s="21" t="s">
        <v>107</v>
      </c>
      <c r="K27" s="7" t="s">
        <v>108</v>
      </c>
      <c r="L27" s="41"/>
      <c r="M27" s="98"/>
      <c r="N27" s="98"/>
      <c r="O27" s="98"/>
      <c r="P27" s="101"/>
    </row>
    <row r="28" spans="1:16" s="5" customFormat="1" ht="15.75" customHeight="1" x14ac:dyDescent="0.2">
      <c r="A28" s="91" t="s">
        <v>54</v>
      </c>
      <c r="B28" s="39" t="s">
        <v>44</v>
      </c>
      <c r="C28" s="57" t="s">
        <v>45</v>
      </c>
      <c r="D28" s="51" t="s">
        <v>34</v>
      </c>
      <c r="E28" s="94">
        <v>223</v>
      </c>
      <c r="F28" s="94">
        <v>223</v>
      </c>
      <c r="G28" s="95">
        <v>265</v>
      </c>
      <c r="H28" s="107" t="s">
        <v>137</v>
      </c>
      <c r="I28" s="39" t="s">
        <v>109</v>
      </c>
      <c r="J28" s="37" t="s">
        <v>89</v>
      </c>
      <c r="K28" s="88" t="s">
        <v>43</v>
      </c>
      <c r="L28" s="10" t="s">
        <v>10</v>
      </c>
      <c r="M28" s="6">
        <f>SUM(M29:M33)</f>
        <v>100</v>
      </c>
      <c r="N28" s="6">
        <f>SUM(N29:N33)</f>
        <v>1007.5</v>
      </c>
      <c r="O28" s="6">
        <f>SUM(O29:O33)</f>
        <v>1007.5</v>
      </c>
      <c r="P28" s="27"/>
    </row>
    <row r="29" spans="1:16" s="5" customFormat="1" ht="12" x14ac:dyDescent="0.2">
      <c r="A29" s="92"/>
      <c r="B29" s="40"/>
      <c r="C29" s="57"/>
      <c r="D29" s="52"/>
      <c r="E29" s="94"/>
      <c r="F29" s="94"/>
      <c r="G29" s="95"/>
      <c r="H29" s="108"/>
      <c r="I29" s="40"/>
      <c r="J29" s="37"/>
      <c r="K29" s="89"/>
      <c r="L29" s="10" t="s">
        <v>3</v>
      </c>
      <c r="M29" s="6">
        <v>100</v>
      </c>
      <c r="N29" s="6">
        <v>107.5</v>
      </c>
      <c r="O29" s="6">
        <v>107.5</v>
      </c>
      <c r="P29" s="27"/>
    </row>
    <row r="30" spans="1:16" s="5" customFormat="1" ht="14.25" customHeight="1" x14ac:dyDescent="0.2">
      <c r="A30" s="92"/>
      <c r="B30" s="40"/>
      <c r="C30" s="57"/>
      <c r="D30" s="52"/>
      <c r="E30" s="94"/>
      <c r="F30" s="94"/>
      <c r="G30" s="95"/>
      <c r="H30" s="108"/>
      <c r="I30" s="40"/>
      <c r="J30" s="37"/>
      <c r="K30" s="89"/>
      <c r="L30" s="10" t="s">
        <v>1</v>
      </c>
      <c r="M30" s="6"/>
      <c r="N30" s="6"/>
      <c r="O30" s="6"/>
      <c r="P30" s="27"/>
    </row>
    <row r="31" spans="1:16" s="5" customFormat="1" ht="48.75" customHeight="1" x14ac:dyDescent="0.2">
      <c r="A31" s="92"/>
      <c r="B31" s="40"/>
      <c r="C31" s="57"/>
      <c r="D31" s="52"/>
      <c r="E31" s="94"/>
      <c r="F31" s="94"/>
      <c r="G31" s="95"/>
      <c r="H31" s="108"/>
      <c r="I31" s="40"/>
      <c r="J31" s="37"/>
      <c r="K31" s="89"/>
      <c r="L31" s="10" t="s">
        <v>2</v>
      </c>
      <c r="M31" s="6"/>
      <c r="N31" s="6">
        <v>900</v>
      </c>
      <c r="O31" s="6">
        <v>900</v>
      </c>
      <c r="P31" s="27" t="s">
        <v>90</v>
      </c>
    </row>
    <row r="32" spans="1:16" s="5" customFormat="1" ht="12.75" customHeight="1" x14ac:dyDescent="0.2">
      <c r="A32" s="92"/>
      <c r="B32" s="40"/>
      <c r="C32" s="57"/>
      <c r="D32" s="52"/>
      <c r="E32" s="94"/>
      <c r="F32" s="94"/>
      <c r="G32" s="95"/>
      <c r="H32" s="108"/>
      <c r="I32" s="40"/>
      <c r="J32" s="37"/>
      <c r="K32" s="89"/>
      <c r="L32" s="10" t="s">
        <v>17</v>
      </c>
      <c r="M32" s="6"/>
      <c r="N32" s="6"/>
      <c r="O32" s="6"/>
      <c r="P32" s="27"/>
    </row>
    <row r="33" spans="1:16" s="5" customFormat="1" ht="90" customHeight="1" x14ac:dyDescent="0.2">
      <c r="A33" s="93"/>
      <c r="B33" s="41"/>
      <c r="C33" s="57"/>
      <c r="D33" s="53"/>
      <c r="E33" s="94"/>
      <c r="F33" s="94"/>
      <c r="G33" s="95"/>
      <c r="H33" s="109"/>
      <c r="I33" s="41"/>
      <c r="J33" s="37"/>
      <c r="K33" s="90"/>
      <c r="L33" s="10" t="s">
        <v>5</v>
      </c>
      <c r="M33" s="6"/>
      <c r="N33" s="6"/>
      <c r="O33" s="6"/>
      <c r="P33" s="27"/>
    </row>
    <row r="34" spans="1:16" s="5" customFormat="1" ht="12" x14ac:dyDescent="0.2">
      <c r="A34" s="91" t="s">
        <v>53</v>
      </c>
      <c r="B34" s="57" t="s">
        <v>46</v>
      </c>
      <c r="C34" s="57" t="s">
        <v>47</v>
      </c>
      <c r="D34" s="51" t="s">
        <v>34</v>
      </c>
      <c r="E34" s="36">
        <v>12</v>
      </c>
      <c r="F34" s="36">
        <v>13</v>
      </c>
      <c r="G34" s="36">
        <v>13</v>
      </c>
      <c r="H34" s="39" t="s">
        <v>138</v>
      </c>
      <c r="I34" s="37" t="s">
        <v>110</v>
      </c>
      <c r="J34" s="37" t="s">
        <v>92</v>
      </c>
      <c r="K34" s="37" t="s">
        <v>43</v>
      </c>
      <c r="L34" s="13" t="s">
        <v>10</v>
      </c>
      <c r="M34" s="6">
        <f>SUM(M35:M39)</f>
        <v>100</v>
      </c>
      <c r="N34" s="6">
        <f>SUM(N35:N39)</f>
        <v>1007.5</v>
      </c>
      <c r="O34" s="6">
        <f>SUM(O35:O39)</f>
        <v>1007.5</v>
      </c>
      <c r="P34" s="27"/>
    </row>
    <row r="35" spans="1:16" s="5" customFormat="1" ht="60" customHeight="1" x14ac:dyDescent="0.2">
      <c r="A35" s="92"/>
      <c r="B35" s="57"/>
      <c r="C35" s="57"/>
      <c r="D35" s="52"/>
      <c r="E35" s="36"/>
      <c r="F35" s="36"/>
      <c r="G35" s="36"/>
      <c r="H35" s="40"/>
      <c r="I35" s="37"/>
      <c r="J35" s="37"/>
      <c r="K35" s="37"/>
      <c r="L35" s="10" t="s">
        <v>3</v>
      </c>
      <c r="M35" s="6">
        <v>100</v>
      </c>
      <c r="N35" s="6">
        <v>107.5</v>
      </c>
      <c r="O35" s="6">
        <v>107.5</v>
      </c>
      <c r="P35" s="21" t="s">
        <v>70</v>
      </c>
    </row>
    <row r="36" spans="1:16" s="5" customFormat="1" ht="15" customHeight="1" x14ac:dyDescent="0.2">
      <c r="A36" s="92"/>
      <c r="B36" s="57"/>
      <c r="C36" s="57"/>
      <c r="D36" s="52"/>
      <c r="E36" s="36"/>
      <c r="F36" s="36"/>
      <c r="G36" s="36"/>
      <c r="H36" s="40"/>
      <c r="I36" s="37"/>
      <c r="J36" s="37"/>
      <c r="K36" s="37"/>
      <c r="L36" s="10" t="s">
        <v>1</v>
      </c>
      <c r="M36" s="6"/>
      <c r="N36" s="6"/>
      <c r="O36" s="6"/>
      <c r="P36" s="27"/>
    </row>
    <row r="37" spans="1:16" s="5" customFormat="1" ht="50.25" customHeight="1" x14ac:dyDescent="0.2">
      <c r="A37" s="92"/>
      <c r="B37" s="57"/>
      <c r="C37" s="57"/>
      <c r="D37" s="52"/>
      <c r="E37" s="36"/>
      <c r="F37" s="36"/>
      <c r="G37" s="36"/>
      <c r="H37" s="40"/>
      <c r="I37" s="37"/>
      <c r="J37" s="37"/>
      <c r="K37" s="37"/>
      <c r="L37" s="10" t="s">
        <v>2</v>
      </c>
      <c r="M37" s="6"/>
      <c r="N37" s="6">
        <v>900</v>
      </c>
      <c r="O37" s="6">
        <v>900</v>
      </c>
      <c r="P37" s="27" t="s">
        <v>69</v>
      </c>
    </row>
    <row r="38" spans="1:16" s="5" customFormat="1" ht="12.75" customHeight="1" x14ac:dyDescent="0.2">
      <c r="A38" s="92"/>
      <c r="B38" s="57"/>
      <c r="C38" s="57"/>
      <c r="D38" s="52"/>
      <c r="E38" s="36"/>
      <c r="F38" s="36"/>
      <c r="G38" s="36"/>
      <c r="H38" s="40"/>
      <c r="I38" s="37"/>
      <c r="J38" s="37"/>
      <c r="K38" s="37"/>
      <c r="L38" s="13" t="s">
        <v>17</v>
      </c>
      <c r="M38" s="6"/>
      <c r="N38" s="6"/>
      <c r="O38" s="6"/>
      <c r="P38" s="27"/>
    </row>
    <row r="39" spans="1:16" s="5" customFormat="1" ht="21.75" customHeight="1" x14ac:dyDescent="0.2">
      <c r="A39" s="93"/>
      <c r="B39" s="57"/>
      <c r="C39" s="57"/>
      <c r="D39" s="53"/>
      <c r="E39" s="36"/>
      <c r="F39" s="36"/>
      <c r="G39" s="36"/>
      <c r="H39" s="41"/>
      <c r="I39" s="37"/>
      <c r="J39" s="37"/>
      <c r="K39" s="37"/>
      <c r="L39" s="12" t="s">
        <v>5</v>
      </c>
      <c r="M39" s="6"/>
      <c r="N39" s="6"/>
      <c r="O39" s="6"/>
      <c r="P39" s="27"/>
    </row>
    <row r="40" spans="1:16" s="5" customFormat="1" ht="12" x14ac:dyDescent="0.2">
      <c r="A40" s="91" t="s">
        <v>55</v>
      </c>
      <c r="B40" s="57" t="s">
        <v>48</v>
      </c>
      <c r="C40" s="57" t="s">
        <v>50</v>
      </c>
      <c r="D40" s="51" t="s">
        <v>49</v>
      </c>
      <c r="E40" s="36">
        <v>100</v>
      </c>
      <c r="F40" s="36">
        <v>100</v>
      </c>
      <c r="G40" s="36">
        <v>100</v>
      </c>
      <c r="H40" s="39" t="s">
        <v>147</v>
      </c>
      <c r="I40" s="39" t="s">
        <v>91</v>
      </c>
      <c r="J40" s="37"/>
      <c r="K40" s="37" t="s">
        <v>43</v>
      </c>
      <c r="L40" s="13" t="s">
        <v>10</v>
      </c>
      <c r="M40" s="6">
        <v>0</v>
      </c>
      <c r="N40" s="6">
        <v>0</v>
      </c>
      <c r="O40" s="6">
        <v>0</v>
      </c>
      <c r="P40" s="27"/>
    </row>
    <row r="41" spans="1:16" s="5" customFormat="1" ht="12" x14ac:dyDescent="0.2">
      <c r="A41" s="92"/>
      <c r="B41" s="57"/>
      <c r="C41" s="57"/>
      <c r="D41" s="52"/>
      <c r="E41" s="36"/>
      <c r="F41" s="36"/>
      <c r="G41" s="36"/>
      <c r="H41" s="40"/>
      <c r="I41" s="40"/>
      <c r="J41" s="37"/>
      <c r="K41" s="37"/>
      <c r="L41" s="13" t="s">
        <v>3</v>
      </c>
      <c r="M41" s="6"/>
      <c r="N41" s="6"/>
      <c r="O41" s="6"/>
      <c r="P41" s="27"/>
    </row>
    <row r="42" spans="1:16" s="5" customFormat="1" ht="24" x14ac:dyDescent="0.2">
      <c r="A42" s="92"/>
      <c r="B42" s="57"/>
      <c r="C42" s="57"/>
      <c r="D42" s="52"/>
      <c r="E42" s="36"/>
      <c r="F42" s="36"/>
      <c r="G42" s="36"/>
      <c r="H42" s="40"/>
      <c r="I42" s="40"/>
      <c r="J42" s="37"/>
      <c r="K42" s="37"/>
      <c r="L42" s="13" t="s">
        <v>1</v>
      </c>
      <c r="M42" s="6"/>
      <c r="N42" s="6"/>
      <c r="O42" s="6"/>
      <c r="P42" s="27"/>
    </row>
    <row r="43" spans="1:16" s="5" customFormat="1" ht="13.5" customHeight="1" x14ac:dyDescent="0.2">
      <c r="A43" s="92"/>
      <c r="B43" s="57"/>
      <c r="C43" s="57"/>
      <c r="D43" s="52"/>
      <c r="E43" s="36"/>
      <c r="F43" s="36"/>
      <c r="G43" s="36"/>
      <c r="H43" s="40"/>
      <c r="I43" s="40"/>
      <c r="J43" s="37"/>
      <c r="K43" s="37"/>
      <c r="L43" s="13" t="s">
        <v>2</v>
      </c>
      <c r="M43" s="6"/>
      <c r="N43" s="6"/>
      <c r="O43" s="6"/>
      <c r="P43" s="27"/>
    </row>
    <row r="44" spans="1:16" s="5" customFormat="1" ht="12.75" customHeight="1" x14ac:dyDescent="0.2">
      <c r="A44" s="92"/>
      <c r="B44" s="57"/>
      <c r="C44" s="57"/>
      <c r="D44" s="52"/>
      <c r="E44" s="36"/>
      <c r="F44" s="36"/>
      <c r="G44" s="36"/>
      <c r="H44" s="40"/>
      <c r="I44" s="40"/>
      <c r="J44" s="37"/>
      <c r="K44" s="37"/>
      <c r="L44" s="13" t="s">
        <v>17</v>
      </c>
      <c r="M44" s="6"/>
      <c r="N44" s="6"/>
      <c r="O44" s="6"/>
      <c r="P44" s="27"/>
    </row>
    <row r="45" spans="1:16" s="5" customFormat="1" ht="57" customHeight="1" x14ac:dyDescent="0.2">
      <c r="A45" s="93"/>
      <c r="B45" s="57"/>
      <c r="C45" s="57"/>
      <c r="D45" s="53"/>
      <c r="E45" s="36"/>
      <c r="F45" s="36"/>
      <c r="G45" s="36"/>
      <c r="H45" s="41"/>
      <c r="I45" s="41"/>
      <c r="J45" s="37"/>
      <c r="K45" s="37"/>
      <c r="L45" s="10" t="s">
        <v>5</v>
      </c>
      <c r="M45" s="6"/>
      <c r="N45" s="6"/>
      <c r="O45" s="6"/>
      <c r="P45" s="27"/>
    </row>
    <row r="46" spans="1:16" s="5" customFormat="1" ht="12" x14ac:dyDescent="0.2">
      <c r="A46" s="51" t="s">
        <v>56</v>
      </c>
      <c r="B46" s="57" t="s">
        <v>51</v>
      </c>
      <c r="C46" s="57" t="s">
        <v>52</v>
      </c>
      <c r="D46" s="51" t="s">
        <v>34</v>
      </c>
      <c r="E46" s="36">
        <v>0</v>
      </c>
      <c r="F46" s="36">
        <v>0</v>
      </c>
      <c r="G46" s="36">
        <v>10</v>
      </c>
      <c r="H46" s="39" t="s">
        <v>136</v>
      </c>
      <c r="I46" s="39" t="s">
        <v>111</v>
      </c>
      <c r="J46" s="37" t="s">
        <v>93</v>
      </c>
      <c r="K46" s="37" t="s">
        <v>43</v>
      </c>
      <c r="L46" s="13" t="s">
        <v>10</v>
      </c>
      <c r="M46" s="6">
        <v>0</v>
      </c>
      <c r="N46" s="6">
        <v>0</v>
      </c>
      <c r="O46" s="6">
        <v>0</v>
      </c>
      <c r="P46" s="27"/>
    </row>
    <row r="47" spans="1:16" s="5" customFormat="1" ht="15.75" customHeight="1" x14ac:dyDescent="0.2">
      <c r="A47" s="52"/>
      <c r="B47" s="57"/>
      <c r="C47" s="57"/>
      <c r="D47" s="52"/>
      <c r="E47" s="36"/>
      <c r="F47" s="36"/>
      <c r="G47" s="36"/>
      <c r="H47" s="40"/>
      <c r="I47" s="40"/>
      <c r="J47" s="37"/>
      <c r="K47" s="37"/>
      <c r="L47" s="10" t="s">
        <v>3</v>
      </c>
      <c r="M47" s="6"/>
      <c r="N47" s="6"/>
      <c r="O47" s="6"/>
      <c r="P47" s="27"/>
    </row>
    <row r="48" spans="1:16" s="5" customFormat="1" ht="19.5" customHeight="1" x14ac:dyDescent="0.2">
      <c r="A48" s="52"/>
      <c r="B48" s="57"/>
      <c r="C48" s="57"/>
      <c r="D48" s="52"/>
      <c r="E48" s="36"/>
      <c r="F48" s="36"/>
      <c r="G48" s="36"/>
      <c r="H48" s="40"/>
      <c r="I48" s="40"/>
      <c r="J48" s="37"/>
      <c r="K48" s="37"/>
      <c r="L48" s="13" t="s">
        <v>1</v>
      </c>
      <c r="M48" s="6"/>
      <c r="N48" s="6"/>
      <c r="O48" s="6"/>
      <c r="P48" s="27"/>
    </row>
    <row r="49" spans="1:16" s="5" customFormat="1" ht="13.5" customHeight="1" x14ac:dyDescent="0.2">
      <c r="A49" s="52"/>
      <c r="B49" s="57"/>
      <c r="C49" s="57"/>
      <c r="D49" s="52"/>
      <c r="E49" s="36"/>
      <c r="F49" s="36"/>
      <c r="G49" s="36"/>
      <c r="H49" s="40"/>
      <c r="I49" s="40"/>
      <c r="J49" s="37"/>
      <c r="K49" s="37"/>
      <c r="L49" s="13" t="s">
        <v>2</v>
      </c>
      <c r="M49" s="6"/>
      <c r="N49" s="6"/>
      <c r="O49" s="6"/>
      <c r="P49" s="27"/>
    </row>
    <row r="50" spans="1:16" s="5" customFormat="1" ht="12.75" customHeight="1" x14ac:dyDescent="0.2">
      <c r="A50" s="52"/>
      <c r="B50" s="57"/>
      <c r="C50" s="57"/>
      <c r="D50" s="52"/>
      <c r="E50" s="36"/>
      <c r="F50" s="36"/>
      <c r="G50" s="36"/>
      <c r="H50" s="40"/>
      <c r="I50" s="40"/>
      <c r="J50" s="37"/>
      <c r="K50" s="37"/>
      <c r="L50" s="13" t="s">
        <v>17</v>
      </c>
      <c r="M50" s="6"/>
      <c r="N50" s="6"/>
      <c r="O50" s="6"/>
      <c r="P50" s="27"/>
    </row>
    <row r="51" spans="1:16" s="5" customFormat="1" ht="62.25" customHeight="1" x14ac:dyDescent="0.2">
      <c r="A51" s="53"/>
      <c r="B51" s="57"/>
      <c r="C51" s="57"/>
      <c r="D51" s="53"/>
      <c r="E51" s="36"/>
      <c r="F51" s="36"/>
      <c r="G51" s="36"/>
      <c r="H51" s="41"/>
      <c r="I51" s="41"/>
      <c r="J51" s="37"/>
      <c r="K51" s="37"/>
      <c r="L51" s="10" t="s">
        <v>5</v>
      </c>
      <c r="M51" s="6"/>
      <c r="N51" s="6"/>
      <c r="O51" s="6"/>
      <c r="P51" s="27"/>
    </row>
    <row r="52" spans="1:16" s="5" customFormat="1" ht="12" x14ac:dyDescent="0.2">
      <c r="A52" s="51" t="s">
        <v>57</v>
      </c>
      <c r="B52" s="57" t="s">
        <v>58</v>
      </c>
      <c r="C52" s="57" t="s">
        <v>78</v>
      </c>
      <c r="D52" s="51" t="s">
        <v>34</v>
      </c>
      <c r="E52" s="36">
        <v>2</v>
      </c>
      <c r="F52" s="51">
        <v>7</v>
      </c>
      <c r="G52" s="36">
        <v>7</v>
      </c>
      <c r="H52" s="39" t="s">
        <v>139</v>
      </c>
      <c r="I52" s="39" t="s">
        <v>101</v>
      </c>
      <c r="J52" s="37"/>
      <c r="K52" s="37" t="s">
        <v>43</v>
      </c>
      <c r="L52" s="13" t="s">
        <v>10</v>
      </c>
      <c r="M52" s="6">
        <f>SUM(M53:M57)</f>
        <v>1025</v>
      </c>
      <c r="N52" s="6">
        <f t="shared" ref="N52:O52" si="0">SUM(N53:N57)</f>
        <v>2617.5</v>
      </c>
      <c r="O52" s="6">
        <f t="shared" si="0"/>
        <v>3037.85</v>
      </c>
      <c r="P52" s="27"/>
    </row>
    <row r="53" spans="1:16" s="5" customFormat="1" ht="15" customHeight="1" x14ac:dyDescent="0.2">
      <c r="A53" s="52"/>
      <c r="B53" s="57"/>
      <c r="C53" s="57"/>
      <c r="D53" s="52"/>
      <c r="E53" s="36"/>
      <c r="F53" s="52"/>
      <c r="G53" s="36"/>
      <c r="H53" s="40"/>
      <c r="I53" s="40"/>
      <c r="J53" s="37"/>
      <c r="K53" s="37"/>
      <c r="L53" s="13" t="s">
        <v>3</v>
      </c>
      <c r="M53" s="6">
        <v>450</v>
      </c>
      <c r="N53" s="6">
        <f>SUM(N59,N65,N71,N77,N83)</f>
        <v>442.5</v>
      </c>
      <c r="O53" s="6">
        <f>SUM(O59,O65,O71,O77,O83)</f>
        <v>442.5</v>
      </c>
      <c r="P53" s="27"/>
    </row>
    <row r="54" spans="1:16" s="5" customFormat="1" ht="18.75" customHeight="1" x14ac:dyDescent="0.2">
      <c r="A54" s="52"/>
      <c r="B54" s="57"/>
      <c r="C54" s="57"/>
      <c r="D54" s="52"/>
      <c r="E54" s="36"/>
      <c r="F54" s="52"/>
      <c r="G54" s="36"/>
      <c r="H54" s="40"/>
      <c r="I54" s="40"/>
      <c r="J54" s="37"/>
      <c r="K54" s="37"/>
      <c r="L54" s="13" t="s">
        <v>1</v>
      </c>
      <c r="M54" s="6"/>
      <c r="N54" s="6">
        <f t="shared" ref="N54:O57" si="1">SUM(N60,N66,N72,N78,N84)</f>
        <v>0</v>
      </c>
      <c r="O54" s="6">
        <f t="shared" si="1"/>
        <v>0</v>
      </c>
      <c r="P54" s="27"/>
    </row>
    <row r="55" spans="1:16" s="5" customFormat="1" ht="15.75" customHeight="1" x14ac:dyDescent="0.2">
      <c r="A55" s="52"/>
      <c r="B55" s="57"/>
      <c r="C55" s="57"/>
      <c r="D55" s="52"/>
      <c r="E55" s="36"/>
      <c r="F55" s="52"/>
      <c r="G55" s="36"/>
      <c r="H55" s="40"/>
      <c r="I55" s="40"/>
      <c r="J55" s="37"/>
      <c r="K55" s="37"/>
      <c r="L55" s="13" t="s">
        <v>2</v>
      </c>
      <c r="M55" s="6"/>
      <c r="N55" s="6">
        <f t="shared" si="1"/>
        <v>1600</v>
      </c>
      <c r="O55" s="6">
        <f t="shared" si="1"/>
        <v>1600</v>
      </c>
      <c r="P55" s="27"/>
    </row>
    <row r="56" spans="1:16" s="5" customFormat="1" ht="15.75" customHeight="1" x14ac:dyDescent="0.2">
      <c r="A56" s="52"/>
      <c r="B56" s="57"/>
      <c r="C56" s="57"/>
      <c r="D56" s="52"/>
      <c r="E56" s="36"/>
      <c r="F56" s="52"/>
      <c r="G56" s="36"/>
      <c r="H56" s="40"/>
      <c r="I56" s="40"/>
      <c r="J56" s="37"/>
      <c r="K56" s="37"/>
      <c r="L56" s="13" t="s">
        <v>17</v>
      </c>
      <c r="M56" s="6"/>
      <c r="N56" s="6">
        <f t="shared" si="1"/>
        <v>0</v>
      </c>
      <c r="O56" s="6">
        <f t="shared" si="1"/>
        <v>0</v>
      </c>
      <c r="P56" s="27"/>
    </row>
    <row r="57" spans="1:16" s="5" customFormat="1" ht="42" customHeight="1" x14ac:dyDescent="0.2">
      <c r="A57" s="53"/>
      <c r="B57" s="57"/>
      <c r="C57" s="57"/>
      <c r="D57" s="53"/>
      <c r="E57" s="36"/>
      <c r="F57" s="53"/>
      <c r="G57" s="36"/>
      <c r="H57" s="41"/>
      <c r="I57" s="41"/>
      <c r="J57" s="37"/>
      <c r="K57" s="37"/>
      <c r="L57" s="10" t="s">
        <v>5</v>
      </c>
      <c r="M57" s="6">
        <v>575</v>
      </c>
      <c r="N57" s="6">
        <f t="shared" si="1"/>
        <v>575</v>
      </c>
      <c r="O57" s="6">
        <f t="shared" si="1"/>
        <v>995.35</v>
      </c>
      <c r="P57" s="27"/>
    </row>
    <row r="58" spans="1:16" s="5" customFormat="1" ht="12" x14ac:dyDescent="0.2">
      <c r="A58" s="51" t="s">
        <v>59</v>
      </c>
      <c r="B58" s="57" t="s">
        <v>60</v>
      </c>
      <c r="C58" s="57" t="s">
        <v>79</v>
      </c>
      <c r="D58" s="51" t="s">
        <v>61</v>
      </c>
      <c r="E58" s="36">
        <v>2</v>
      </c>
      <c r="F58" s="51" t="s">
        <v>80</v>
      </c>
      <c r="G58" s="36" t="s">
        <v>80</v>
      </c>
      <c r="H58" s="51"/>
      <c r="I58" s="54" t="s">
        <v>112</v>
      </c>
      <c r="J58" s="37"/>
      <c r="K58" s="37" t="s">
        <v>43</v>
      </c>
      <c r="L58" s="13" t="s">
        <v>10</v>
      </c>
      <c r="M58" s="6">
        <f>SUM(M59:M63)</f>
        <v>175</v>
      </c>
      <c r="N58" s="6">
        <f t="shared" ref="N58:O58" si="2">SUM(N59:N63)</f>
        <v>0</v>
      </c>
      <c r="O58" s="6">
        <f t="shared" si="2"/>
        <v>0</v>
      </c>
      <c r="P58" s="27"/>
    </row>
    <row r="59" spans="1:16" s="5" customFormat="1" ht="12.75" customHeight="1" x14ac:dyDescent="0.2">
      <c r="A59" s="52"/>
      <c r="B59" s="57"/>
      <c r="C59" s="57"/>
      <c r="D59" s="52"/>
      <c r="E59" s="36"/>
      <c r="F59" s="52"/>
      <c r="G59" s="36"/>
      <c r="H59" s="52"/>
      <c r="I59" s="55"/>
      <c r="J59" s="37"/>
      <c r="K59" s="37"/>
      <c r="L59" s="10" t="s">
        <v>3</v>
      </c>
      <c r="M59" s="6">
        <v>25</v>
      </c>
      <c r="N59" s="6"/>
      <c r="O59" s="6"/>
      <c r="P59" s="27"/>
    </row>
    <row r="60" spans="1:16" s="5" customFormat="1" ht="11.25" customHeight="1" x14ac:dyDescent="0.2">
      <c r="A60" s="52"/>
      <c r="B60" s="57"/>
      <c r="C60" s="57"/>
      <c r="D60" s="52"/>
      <c r="E60" s="36"/>
      <c r="F60" s="52"/>
      <c r="G60" s="36"/>
      <c r="H60" s="52"/>
      <c r="I60" s="55"/>
      <c r="J60" s="37"/>
      <c r="K60" s="37"/>
      <c r="L60" s="13" t="s">
        <v>1</v>
      </c>
      <c r="M60" s="6"/>
      <c r="N60" s="6"/>
      <c r="O60" s="6"/>
      <c r="P60" s="27"/>
    </row>
    <row r="61" spans="1:16" s="5" customFormat="1" ht="13.5" customHeight="1" x14ac:dyDescent="0.2">
      <c r="A61" s="52"/>
      <c r="B61" s="57"/>
      <c r="C61" s="57"/>
      <c r="D61" s="52"/>
      <c r="E61" s="36"/>
      <c r="F61" s="52"/>
      <c r="G61" s="36"/>
      <c r="H61" s="52"/>
      <c r="I61" s="55"/>
      <c r="J61" s="37"/>
      <c r="K61" s="37"/>
      <c r="L61" s="13" t="s">
        <v>2</v>
      </c>
      <c r="M61" s="6"/>
      <c r="N61" s="6"/>
      <c r="O61" s="6"/>
      <c r="P61" s="27"/>
    </row>
    <row r="62" spans="1:16" s="5" customFormat="1" ht="12.75" customHeight="1" x14ac:dyDescent="0.2">
      <c r="A62" s="52"/>
      <c r="B62" s="57"/>
      <c r="C62" s="57"/>
      <c r="D62" s="52"/>
      <c r="E62" s="36"/>
      <c r="F62" s="52"/>
      <c r="G62" s="36"/>
      <c r="H62" s="52"/>
      <c r="I62" s="55"/>
      <c r="J62" s="37"/>
      <c r="K62" s="37"/>
      <c r="L62" s="13" t="s">
        <v>17</v>
      </c>
      <c r="M62" s="6"/>
      <c r="N62" s="6"/>
      <c r="O62" s="6"/>
      <c r="P62" s="27"/>
    </row>
    <row r="63" spans="1:16" s="5" customFormat="1" ht="60.75" customHeight="1" x14ac:dyDescent="0.2">
      <c r="A63" s="53"/>
      <c r="B63" s="57"/>
      <c r="C63" s="57"/>
      <c r="D63" s="53"/>
      <c r="E63" s="36"/>
      <c r="F63" s="53"/>
      <c r="G63" s="36"/>
      <c r="H63" s="53"/>
      <c r="I63" s="56"/>
      <c r="J63" s="37"/>
      <c r="K63" s="37"/>
      <c r="L63" s="10" t="s">
        <v>5</v>
      </c>
      <c r="M63" s="6">
        <v>150</v>
      </c>
      <c r="N63" s="6"/>
      <c r="O63" s="6"/>
      <c r="P63" s="27"/>
    </row>
    <row r="64" spans="1:16" s="5" customFormat="1" ht="12" customHeight="1" x14ac:dyDescent="0.2">
      <c r="A64" s="51" t="s">
        <v>59</v>
      </c>
      <c r="B64" s="57" t="s">
        <v>81</v>
      </c>
      <c r="C64" s="57" t="s">
        <v>79</v>
      </c>
      <c r="D64" s="51" t="s">
        <v>34</v>
      </c>
      <c r="E64" s="51" t="s">
        <v>80</v>
      </c>
      <c r="F64" s="51">
        <v>1</v>
      </c>
      <c r="G64" s="51">
        <v>1</v>
      </c>
      <c r="H64" s="39" t="s">
        <v>136</v>
      </c>
      <c r="I64" s="39" t="s">
        <v>97</v>
      </c>
      <c r="J64" s="45" t="s">
        <v>113</v>
      </c>
      <c r="K64" s="45" t="s">
        <v>43</v>
      </c>
      <c r="L64" s="13" t="s">
        <v>10</v>
      </c>
      <c r="M64" s="6">
        <v>0</v>
      </c>
      <c r="N64" s="6">
        <f t="shared" ref="N64:O64" si="3">SUM(N65:N69)</f>
        <v>650</v>
      </c>
      <c r="O64" s="6">
        <f t="shared" si="3"/>
        <v>688</v>
      </c>
      <c r="P64" s="27"/>
    </row>
    <row r="65" spans="1:16" s="5" customFormat="1" ht="14.25" customHeight="1" x14ac:dyDescent="0.2">
      <c r="A65" s="52"/>
      <c r="B65" s="57"/>
      <c r="C65" s="57"/>
      <c r="D65" s="52"/>
      <c r="E65" s="52"/>
      <c r="F65" s="52"/>
      <c r="G65" s="52"/>
      <c r="H65" s="40"/>
      <c r="I65" s="40"/>
      <c r="J65" s="46"/>
      <c r="K65" s="46"/>
      <c r="L65" s="10" t="s">
        <v>3</v>
      </c>
      <c r="M65" s="6"/>
      <c r="N65" s="6">
        <v>25</v>
      </c>
      <c r="O65" s="6">
        <v>25</v>
      </c>
      <c r="P65" s="27"/>
    </row>
    <row r="66" spans="1:16" s="5" customFormat="1" ht="21.75" customHeight="1" x14ac:dyDescent="0.2">
      <c r="A66" s="52"/>
      <c r="B66" s="57"/>
      <c r="C66" s="57"/>
      <c r="D66" s="52"/>
      <c r="E66" s="52"/>
      <c r="F66" s="52"/>
      <c r="G66" s="52"/>
      <c r="H66" s="40"/>
      <c r="I66" s="40"/>
      <c r="J66" s="46"/>
      <c r="K66" s="46"/>
      <c r="L66" s="13" t="s">
        <v>1</v>
      </c>
      <c r="M66" s="6"/>
      <c r="N66" s="6"/>
      <c r="O66" s="6"/>
      <c r="P66" s="27"/>
    </row>
    <row r="67" spans="1:16" s="5" customFormat="1" ht="44.25" customHeight="1" x14ac:dyDescent="0.2">
      <c r="A67" s="52"/>
      <c r="B67" s="57"/>
      <c r="C67" s="57"/>
      <c r="D67" s="52"/>
      <c r="E67" s="52"/>
      <c r="F67" s="52"/>
      <c r="G67" s="52"/>
      <c r="H67" s="40"/>
      <c r="I67" s="40"/>
      <c r="J67" s="46"/>
      <c r="K67" s="46"/>
      <c r="L67" s="13" t="s">
        <v>2</v>
      </c>
      <c r="M67" s="6"/>
      <c r="N67" s="6">
        <v>475</v>
      </c>
      <c r="O67" s="6">
        <v>475</v>
      </c>
      <c r="P67" s="27" t="s">
        <v>94</v>
      </c>
    </row>
    <row r="68" spans="1:16" s="5" customFormat="1" ht="12.75" customHeight="1" x14ac:dyDescent="0.2">
      <c r="A68" s="52"/>
      <c r="B68" s="57"/>
      <c r="C68" s="57"/>
      <c r="D68" s="52"/>
      <c r="E68" s="52"/>
      <c r="F68" s="52"/>
      <c r="G68" s="52"/>
      <c r="H68" s="40"/>
      <c r="I68" s="40"/>
      <c r="J68" s="46"/>
      <c r="K68" s="46"/>
      <c r="L68" s="13" t="s">
        <v>17</v>
      </c>
      <c r="M68" s="6"/>
      <c r="N68" s="6"/>
      <c r="O68" s="6"/>
      <c r="P68" s="27"/>
    </row>
    <row r="69" spans="1:16" s="5" customFormat="1" ht="65.25" customHeight="1" x14ac:dyDescent="0.2">
      <c r="A69" s="53"/>
      <c r="B69" s="57"/>
      <c r="C69" s="57"/>
      <c r="D69" s="53"/>
      <c r="E69" s="53"/>
      <c r="F69" s="53"/>
      <c r="G69" s="53"/>
      <c r="H69" s="41"/>
      <c r="I69" s="41"/>
      <c r="J69" s="47"/>
      <c r="K69" s="47"/>
      <c r="L69" s="10" t="s">
        <v>5</v>
      </c>
      <c r="M69" s="6"/>
      <c r="N69" s="6">
        <v>150</v>
      </c>
      <c r="O69" s="6">
        <v>188</v>
      </c>
      <c r="P69" s="21" t="s">
        <v>141</v>
      </c>
    </row>
    <row r="70" spans="1:16" s="5" customFormat="1" ht="12" x14ac:dyDescent="0.2">
      <c r="A70" s="54" t="s">
        <v>62</v>
      </c>
      <c r="B70" s="57" t="s">
        <v>64</v>
      </c>
      <c r="C70" s="57" t="s">
        <v>79</v>
      </c>
      <c r="D70" s="51" t="s">
        <v>34</v>
      </c>
      <c r="E70" s="36">
        <v>40</v>
      </c>
      <c r="F70" s="36" t="s">
        <v>80</v>
      </c>
      <c r="G70" s="36" t="s">
        <v>80</v>
      </c>
      <c r="H70" s="39"/>
      <c r="I70" s="54" t="s">
        <v>116</v>
      </c>
      <c r="J70" s="37"/>
      <c r="K70" s="37" t="s">
        <v>43</v>
      </c>
      <c r="L70" s="13" t="s">
        <v>10</v>
      </c>
      <c r="M70" s="6">
        <f t="shared" ref="M70" si="4">SUM(M71:M75)</f>
        <v>250</v>
      </c>
      <c r="N70" s="6">
        <v>0</v>
      </c>
      <c r="O70" s="6">
        <v>0</v>
      </c>
      <c r="P70" s="27"/>
    </row>
    <row r="71" spans="1:16" s="5" customFormat="1" ht="12.75" customHeight="1" x14ac:dyDescent="0.2">
      <c r="A71" s="55"/>
      <c r="B71" s="57"/>
      <c r="C71" s="57"/>
      <c r="D71" s="52"/>
      <c r="E71" s="36"/>
      <c r="F71" s="36"/>
      <c r="G71" s="36"/>
      <c r="H71" s="40"/>
      <c r="I71" s="55"/>
      <c r="J71" s="37"/>
      <c r="K71" s="37"/>
      <c r="L71" s="10" t="s">
        <v>3</v>
      </c>
      <c r="M71" s="6">
        <v>125</v>
      </c>
      <c r="N71" s="6"/>
      <c r="O71" s="6"/>
      <c r="P71" s="27"/>
    </row>
    <row r="72" spans="1:16" s="5" customFormat="1" ht="22.5" customHeight="1" x14ac:dyDescent="0.2">
      <c r="A72" s="55"/>
      <c r="B72" s="57"/>
      <c r="C72" s="57"/>
      <c r="D72" s="52"/>
      <c r="E72" s="36"/>
      <c r="F72" s="36"/>
      <c r="G72" s="36"/>
      <c r="H72" s="40"/>
      <c r="I72" s="55"/>
      <c r="J72" s="37"/>
      <c r="K72" s="37"/>
      <c r="L72" s="13" t="s">
        <v>1</v>
      </c>
      <c r="M72" s="6"/>
      <c r="N72" s="6"/>
      <c r="O72" s="6"/>
      <c r="P72" s="27"/>
    </row>
    <row r="73" spans="1:16" s="5" customFormat="1" ht="13.5" customHeight="1" x14ac:dyDescent="0.2">
      <c r="A73" s="55"/>
      <c r="B73" s="57"/>
      <c r="C73" s="57"/>
      <c r="D73" s="52"/>
      <c r="E73" s="36"/>
      <c r="F73" s="36"/>
      <c r="G73" s="36"/>
      <c r="H73" s="40"/>
      <c r="I73" s="55"/>
      <c r="J73" s="37"/>
      <c r="K73" s="37"/>
      <c r="L73" s="13" t="s">
        <v>2</v>
      </c>
      <c r="M73" s="6"/>
      <c r="N73" s="6"/>
      <c r="O73" s="6"/>
      <c r="P73" s="27"/>
    </row>
    <row r="74" spans="1:16" s="5" customFormat="1" ht="12.75" customHeight="1" x14ac:dyDescent="0.2">
      <c r="A74" s="55"/>
      <c r="B74" s="57"/>
      <c r="C74" s="57"/>
      <c r="D74" s="52"/>
      <c r="E74" s="36"/>
      <c r="F74" s="36"/>
      <c r="G74" s="36"/>
      <c r="H74" s="40"/>
      <c r="I74" s="55"/>
      <c r="J74" s="37"/>
      <c r="K74" s="37"/>
      <c r="L74" s="13" t="s">
        <v>17</v>
      </c>
      <c r="M74" s="6"/>
      <c r="N74" s="6"/>
      <c r="O74" s="6"/>
      <c r="P74" s="27"/>
    </row>
    <row r="75" spans="1:16" s="5" customFormat="1" ht="24.75" customHeight="1" x14ac:dyDescent="0.2">
      <c r="A75" s="56"/>
      <c r="B75" s="57"/>
      <c r="C75" s="57"/>
      <c r="D75" s="53"/>
      <c r="E75" s="36"/>
      <c r="F75" s="36"/>
      <c r="G75" s="36"/>
      <c r="H75" s="41"/>
      <c r="I75" s="56"/>
      <c r="J75" s="37"/>
      <c r="K75" s="37"/>
      <c r="L75" s="10" t="s">
        <v>5</v>
      </c>
      <c r="M75" s="6">
        <v>125</v>
      </c>
      <c r="N75" s="6"/>
      <c r="O75" s="6"/>
      <c r="P75" s="21"/>
    </row>
    <row r="76" spans="1:16" s="5" customFormat="1" ht="16.5" customHeight="1" x14ac:dyDescent="0.2">
      <c r="A76" s="54" t="s">
        <v>62</v>
      </c>
      <c r="B76" s="39" t="s">
        <v>82</v>
      </c>
      <c r="C76" s="38" t="s">
        <v>83</v>
      </c>
      <c r="D76" s="36" t="s">
        <v>34</v>
      </c>
      <c r="E76" s="36" t="s">
        <v>80</v>
      </c>
      <c r="F76" s="36">
        <v>3</v>
      </c>
      <c r="G76" s="36">
        <v>3</v>
      </c>
      <c r="H76" s="39" t="s">
        <v>136</v>
      </c>
      <c r="I76" s="39" t="s">
        <v>98</v>
      </c>
      <c r="J76" s="45" t="s">
        <v>114</v>
      </c>
      <c r="K76" s="37" t="s">
        <v>43</v>
      </c>
      <c r="L76" s="17" t="s">
        <v>10</v>
      </c>
      <c r="M76" s="6">
        <v>0</v>
      </c>
      <c r="N76" s="6">
        <f t="shared" ref="N76:O76" si="5">SUM(N77:N81)</f>
        <v>1375</v>
      </c>
      <c r="O76" s="6">
        <f t="shared" si="5"/>
        <v>1762.35</v>
      </c>
      <c r="P76" s="21"/>
    </row>
    <row r="77" spans="1:16" s="5" customFormat="1" ht="16.5" customHeight="1" x14ac:dyDescent="0.2">
      <c r="A77" s="55"/>
      <c r="B77" s="40"/>
      <c r="C77" s="38"/>
      <c r="D77" s="36"/>
      <c r="E77" s="36"/>
      <c r="F77" s="36"/>
      <c r="G77" s="36"/>
      <c r="H77" s="40"/>
      <c r="I77" s="40"/>
      <c r="J77" s="46"/>
      <c r="K77" s="37"/>
      <c r="L77" s="16" t="s">
        <v>3</v>
      </c>
      <c r="M77" s="6"/>
      <c r="N77" s="6">
        <v>125</v>
      </c>
      <c r="O77" s="6">
        <v>125</v>
      </c>
      <c r="P77" s="21"/>
    </row>
    <row r="78" spans="1:16" s="5" customFormat="1" ht="21.75" customHeight="1" x14ac:dyDescent="0.2">
      <c r="A78" s="55"/>
      <c r="B78" s="40"/>
      <c r="C78" s="38"/>
      <c r="D78" s="36"/>
      <c r="E78" s="36"/>
      <c r="F78" s="36"/>
      <c r="G78" s="36"/>
      <c r="H78" s="40"/>
      <c r="I78" s="40"/>
      <c r="J78" s="46"/>
      <c r="K78" s="37"/>
      <c r="L78" s="17" t="s">
        <v>1</v>
      </c>
      <c r="M78" s="6"/>
      <c r="N78" s="6"/>
      <c r="O78" s="6"/>
      <c r="P78" s="21"/>
    </row>
    <row r="79" spans="1:16" s="5" customFormat="1" ht="48" customHeight="1" x14ac:dyDescent="0.2">
      <c r="A79" s="55"/>
      <c r="B79" s="40"/>
      <c r="C79" s="39" t="s">
        <v>96</v>
      </c>
      <c r="D79" s="51" t="s">
        <v>35</v>
      </c>
      <c r="E79" s="36" t="s">
        <v>80</v>
      </c>
      <c r="F79" s="104">
        <v>5</v>
      </c>
      <c r="G79" s="51">
        <v>41.58</v>
      </c>
      <c r="H79" s="38" t="s">
        <v>148</v>
      </c>
      <c r="I79" s="40"/>
      <c r="J79" s="46"/>
      <c r="K79" s="37"/>
      <c r="L79" s="17" t="s">
        <v>2</v>
      </c>
      <c r="M79" s="6"/>
      <c r="N79" s="6">
        <v>1125</v>
      </c>
      <c r="O79" s="6">
        <v>1125</v>
      </c>
      <c r="P79" s="21" t="s">
        <v>95</v>
      </c>
    </row>
    <row r="80" spans="1:16" s="5" customFormat="1" ht="23.25" customHeight="1" x14ac:dyDescent="0.2">
      <c r="A80" s="55"/>
      <c r="B80" s="40"/>
      <c r="C80" s="40"/>
      <c r="D80" s="52"/>
      <c r="E80" s="36"/>
      <c r="F80" s="105"/>
      <c r="G80" s="52"/>
      <c r="H80" s="38"/>
      <c r="I80" s="40"/>
      <c r="J80" s="46"/>
      <c r="K80" s="37"/>
      <c r="L80" s="17" t="s">
        <v>17</v>
      </c>
      <c r="M80" s="6"/>
      <c r="N80" s="6"/>
      <c r="O80" s="6"/>
      <c r="P80" s="21"/>
    </row>
    <row r="81" spans="1:16" s="5" customFormat="1" ht="58.5" customHeight="1" x14ac:dyDescent="0.2">
      <c r="A81" s="56"/>
      <c r="B81" s="41"/>
      <c r="C81" s="41"/>
      <c r="D81" s="53"/>
      <c r="E81" s="36"/>
      <c r="F81" s="106"/>
      <c r="G81" s="53"/>
      <c r="H81" s="38"/>
      <c r="I81" s="41"/>
      <c r="J81" s="47"/>
      <c r="K81" s="37"/>
      <c r="L81" s="16" t="s">
        <v>5</v>
      </c>
      <c r="M81" s="6"/>
      <c r="N81" s="6">
        <v>125</v>
      </c>
      <c r="O81" s="6">
        <v>512.35</v>
      </c>
      <c r="P81" s="21" t="s">
        <v>142</v>
      </c>
    </row>
    <row r="82" spans="1:16" s="5" customFormat="1" ht="12" customHeight="1" x14ac:dyDescent="0.2">
      <c r="A82" s="54" t="s">
        <v>63</v>
      </c>
      <c r="B82" s="39" t="s">
        <v>84</v>
      </c>
      <c r="C82" s="39" t="s">
        <v>83</v>
      </c>
      <c r="D82" s="51" t="s">
        <v>34</v>
      </c>
      <c r="E82" s="51">
        <v>2</v>
      </c>
      <c r="F82" s="51">
        <v>12</v>
      </c>
      <c r="G82" s="51">
        <v>12</v>
      </c>
      <c r="H82" s="39" t="s">
        <v>136</v>
      </c>
      <c r="I82" s="39" t="s">
        <v>99</v>
      </c>
      <c r="J82" s="48"/>
      <c r="K82" s="37" t="s">
        <v>43</v>
      </c>
      <c r="L82" s="17" t="s">
        <v>10</v>
      </c>
      <c r="M82" s="6">
        <f t="shared" ref="M82" si="6">SUM(M83:M87)</f>
        <v>600</v>
      </c>
      <c r="N82" s="6">
        <f t="shared" ref="N82" si="7">SUM(N83:N87)</f>
        <v>592.5</v>
      </c>
      <c r="O82" s="6">
        <f t="shared" ref="O82" si="8">SUM(O83:O87)</f>
        <v>587.5</v>
      </c>
      <c r="P82" s="21"/>
    </row>
    <row r="83" spans="1:16" s="5" customFormat="1" ht="61.5" customHeight="1" x14ac:dyDescent="0.2">
      <c r="A83" s="55"/>
      <c r="B83" s="40"/>
      <c r="C83" s="40"/>
      <c r="D83" s="52"/>
      <c r="E83" s="52"/>
      <c r="F83" s="52"/>
      <c r="G83" s="52"/>
      <c r="H83" s="40"/>
      <c r="I83" s="40"/>
      <c r="J83" s="49"/>
      <c r="K83" s="37"/>
      <c r="L83" s="16" t="s">
        <v>3</v>
      </c>
      <c r="M83" s="6">
        <v>300</v>
      </c>
      <c r="N83" s="6">
        <v>292.5</v>
      </c>
      <c r="O83" s="6">
        <v>292.5</v>
      </c>
      <c r="P83" s="21" t="s">
        <v>100</v>
      </c>
    </row>
    <row r="84" spans="1:16" s="5" customFormat="1" ht="22.5" customHeight="1" x14ac:dyDescent="0.2">
      <c r="A84" s="55"/>
      <c r="B84" s="40"/>
      <c r="C84" s="40"/>
      <c r="D84" s="52"/>
      <c r="E84" s="52"/>
      <c r="F84" s="52"/>
      <c r="G84" s="52"/>
      <c r="H84" s="40"/>
      <c r="I84" s="40"/>
      <c r="J84" s="49"/>
      <c r="K84" s="37"/>
      <c r="L84" s="17" t="s">
        <v>1</v>
      </c>
      <c r="M84" s="6"/>
      <c r="N84" s="6"/>
      <c r="O84" s="6"/>
      <c r="P84" s="21"/>
    </row>
    <row r="85" spans="1:16" s="5" customFormat="1" ht="24.75" customHeight="1" x14ac:dyDescent="0.2">
      <c r="A85" s="55"/>
      <c r="B85" s="40"/>
      <c r="C85" s="40"/>
      <c r="D85" s="52"/>
      <c r="E85" s="52"/>
      <c r="F85" s="52"/>
      <c r="G85" s="52"/>
      <c r="H85" s="40"/>
      <c r="I85" s="40"/>
      <c r="J85" s="49"/>
      <c r="K85" s="37"/>
      <c r="L85" s="17" t="s">
        <v>2</v>
      </c>
      <c r="M85" s="6"/>
      <c r="N85" s="6"/>
      <c r="O85" s="6"/>
      <c r="P85" s="21"/>
    </row>
    <row r="86" spans="1:16" s="5" customFormat="1" ht="22.5" customHeight="1" x14ac:dyDescent="0.2">
      <c r="A86" s="55"/>
      <c r="B86" s="40"/>
      <c r="C86" s="40"/>
      <c r="D86" s="52"/>
      <c r="E86" s="52"/>
      <c r="F86" s="52"/>
      <c r="G86" s="52"/>
      <c r="H86" s="40"/>
      <c r="I86" s="40"/>
      <c r="J86" s="49"/>
      <c r="K86" s="37"/>
      <c r="L86" s="17" t="s">
        <v>17</v>
      </c>
      <c r="M86" s="6"/>
      <c r="N86" s="6"/>
      <c r="O86" s="6"/>
      <c r="P86" s="21"/>
    </row>
    <row r="87" spans="1:16" s="5" customFormat="1" ht="64.5" customHeight="1" x14ac:dyDescent="0.2">
      <c r="A87" s="56"/>
      <c r="B87" s="41"/>
      <c r="C87" s="41"/>
      <c r="D87" s="53"/>
      <c r="E87" s="53"/>
      <c r="F87" s="53"/>
      <c r="G87" s="53"/>
      <c r="H87" s="41"/>
      <c r="I87" s="41"/>
      <c r="J87" s="50"/>
      <c r="K87" s="37"/>
      <c r="L87" s="16" t="s">
        <v>5</v>
      </c>
      <c r="M87" s="6">
        <v>300</v>
      </c>
      <c r="N87" s="6">
        <v>300</v>
      </c>
      <c r="O87" s="6">
        <v>295</v>
      </c>
      <c r="P87" s="21" t="s">
        <v>143</v>
      </c>
    </row>
    <row r="88" spans="1:16" s="5" customFormat="1" ht="12" x14ac:dyDescent="0.2">
      <c r="A88" s="51" t="s">
        <v>65</v>
      </c>
      <c r="B88" s="57" t="s">
        <v>66</v>
      </c>
      <c r="C88" s="57" t="s">
        <v>67</v>
      </c>
      <c r="D88" s="51" t="s">
        <v>34</v>
      </c>
      <c r="E88" s="36">
        <v>2</v>
      </c>
      <c r="F88" s="36">
        <v>1</v>
      </c>
      <c r="G88" s="36">
        <v>1</v>
      </c>
      <c r="H88" s="39" t="s">
        <v>136</v>
      </c>
      <c r="I88" s="37" t="s">
        <v>103</v>
      </c>
      <c r="J88" s="37" t="s">
        <v>102</v>
      </c>
      <c r="K88" s="37" t="s">
        <v>43</v>
      </c>
      <c r="L88" s="13" t="s">
        <v>10</v>
      </c>
      <c r="M88" s="6">
        <v>0</v>
      </c>
      <c r="N88" s="6">
        <v>0</v>
      </c>
      <c r="O88" s="6">
        <v>0</v>
      </c>
      <c r="P88" s="27"/>
    </row>
    <row r="89" spans="1:16" s="5" customFormat="1" ht="12" x14ac:dyDescent="0.2">
      <c r="A89" s="52"/>
      <c r="B89" s="57"/>
      <c r="C89" s="57"/>
      <c r="D89" s="52"/>
      <c r="E89" s="36"/>
      <c r="F89" s="36"/>
      <c r="G89" s="36"/>
      <c r="H89" s="40"/>
      <c r="I89" s="37"/>
      <c r="J89" s="37"/>
      <c r="K89" s="37"/>
      <c r="L89" s="13" t="s">
        <v>3</v>
      </c>
      <c r="M89" s="6"/>
      <c r="N89" s="6"/>
      <c r="O89" s="6"/>
      <c r="P89" s="27"/>
    </row>
    <row r="90" spans="1:16" s="5" customFormat="1" ht="16.5" customHeight="1" x14ac:dyDescent="0.2">
      <c r="A90" s="52"/>
      <c r="B90" s="57"/>
      <c r="C90" s="57"/>
      <c r="D90" s="52"/>
      <c r="E90" s="36"/>
      <c r="F90" s="36"/>
      <c r="G90" s="36"/>
      <c r="H90" s="40"/>
      <c r="I90" s="37"/>
      <c r="J90" s="37"/>
      <c r="K90" s="37"/>
      <c r="L90" s="13" t="s">
        <v>1</v>
      </c>
      <c r="M90" s="6"/>
      <c r="N90" s="6"/>
      <c r="O90" s="6"/>
      <c r="P90" s="27"/>
    </row>
    <row r="91" spans="1:16" s="5" customFormat="1" ht="13.5" customHeight="1" x14ac:dyDescent="0.2">
      <c r="A91" s="52"/>
      <c r="B91" s="57"/>
      <c r="C91" s="57"/>
      <c r="D91" s="52"/>
      <c r="E91" s="36"/>
      <c r="F91" s="36"/>
      <c r="G91" s="36"/>
      <c r="H91" s="40"/>
      <c r="I91" s="37"/>
      <c r="J91" s="37"/>
      <c r="K91" s="37"/>
      <c r="L91" s="13" t="s">
        <v>2</v>
      </c>
      <c r="M91" s="6"/>
      <c r="N91" s="6"/>
      <c r="O91" s="6"/>
      <c r="P91" s="27"/>
    </row>
    <row r="92" spans="1:16" s="5" customFormat="1" ht="12.75" customHeight="1" x14ac:dyDescent="0.2">
      <c r="A92" s="52"/>
      <c r="B92" s="57"/>
      <c r="C92" s="57"/>
      <c r="D92" s="52"/>
      <c r="E92" s="36"/>
      <c r="F92" s="36"/>
      <c r="G92" s="36"/>
      <c r="H92" s="40"/>
      <c r="I92" s="37"/>
      <c r="J92" s="37"/>
      <c r="K92" s="37"/>
      <c r="L92" s="13" t="s">
        <v>17</v>
      </c>
      <c r="M92" s="6"/>
      <c r="N92" s="6"/>
      <c r="O92" s="6"/>
      <c r="P92" s="27"/>
    </row>
    <row r="93" spans="1:16" s="5" customFormat="1" ht="24.75" customHeight="1" x14ac:dyDescent="0.2">
      <c r="A93" s="53"/>
      <c r="B93" s="57"/>
      <c r="C93" s="57"/>
      <c r="D93" s="53"/>
      <c r="E93" s="36"/>
      <c r="F93" s="36"/>
      <c r="G93" s="36"/>
      <c r="H93" s="41"/>
      <c r="I93" s="37"/>
      <c r="J93" s="37"/>
      <c r="K93" s="37"/>
      <c r="L93" s="10" t="s">
        <v>5</v>
      </c>
      <c r="M93" s="6"/>
      <c r="N93" s="6"/>
      <c r="O93" s="6"/>
      <c r="P93" s="27"/>
    </row>
    <row r="94" spans="1:16" s="5" customFormat="1" ht="12" x14ac:dyDescent="0.2">
      <c r="A94" s="67"/>
      <c r="B94" s="57" t="s">
        <v>68</v>
      </c>
      <c r="C94" s="57" t="s">
        <v>85</v>
      </c>
      <c r="D94" s="51" t="s">
        <v>34</v>
      </c>
      <c r="E94" s="36">
        <v>25</v>
      </c>
      <c r="F94" s="36">
        <v>0</v>
      </c>
      <c r="G94" s="36">
        <v>0</v>
      </c>
      <c r="H94" s="39" t="s">
        <v>140</v>
      </c>
      <c r="I94" s="37" t="s">
        <v>105</v>
      </c>
      <c r="J94" s="37" t="s">
        <v>104</v>
      </c>
      <c r="K94" s="37" t="s">
        <v>43</v>
      </c>
      <c r="L94" s="13" t="s">
        <v>10</v>
      </c>
      <c r="M94" s="6">
        <v>0</v>
      </c>
      <c r="N94" s="6">
        <v>0</v>
      </c>
      <c r="O94" s="6">
        <v>0</v>
      </c>
      <c r="P94" s="27"/>
    </row>
    <row r="95" spans="1:16" s="5" customFormat="1" ht="12" x14ac:dyDescent="0.2">
      <c r="A95" s="67"/>
      <c r="B95" s="57"/>
      <c r="C95" s="57"/>
      <c r="D95" s="52"/>
      <c r="E95" s="36"/>
      <c r="F95" s="36"/>
      <c r="G95" s="36"/>
      <c r="H95" s="40"/>
      <c r="I95" s="37"/>
      <c r="J95" s="37"/>
      <c r="K95" s="37"/>
      <c r="L95" s="13" t="s">
        <v>3</v>
      </c>
      <c r="M95" s="6"/>
      <c r="N95" s="6"/>
      <c r="O95" s="6"/>
      <c r="P95" s="27"/>
    </row>
    <row r="96" spans="1:16" s="5" customFormat="1" ht="22.5" customHeight="1" x14ac:dyDescent="0.2">
      <c r="A96" s="67"/>
      <c r="B96" s="57"/>
      <c r="C96" s="57"/>
      <c r="D96" s="52"/>
      <c r="E96" s="36"/>
      <c r="F96" s="36"/>
      <c r="G96" s="36"/>
      <c r="H96" s="40"/>
      <c r="I96" s="37"/>
      <c r="J96" s="37"/>
      <c r="K96" s="37"/>
      <c r="L96" s="13" t="s">
        <v>1</v>
      </c>
      <c r="M96" s="6"/>
      <c r="N96" s="6"/>
      <c r="O96" s="6"/>
      <c r="P96" s="27"/>
    </row>
    <row r="97" spans="1:16" s="5" customFormat="1" ht="13.5" customHeight="1" x14ac:dyDescent="0.2">
      <c r="A97" s="67"/>
      <c r="B97" s="57"/>
      <c r="C97" s="57"/>
      <c r="D97" s="52"/>
      <c r="E97" s="36"/>
      <c r="F97" s="36"/>
      <c r="G97" s="36"/>
      <c r="H97" s="40"/>
      <c r="I97" s="37"/>
      <c r="J97" s="37"/>
      <c r="K97" s="37"/>
      <c r="L97" s="13" t="s">
        <v>2</v>
      </c>
      <c r="M97" s="6"/>
      <c r="N97" s="6"/>
      <c r="O97" s="6"/>
      <c r="P97" s="27"/>
    </row>
    <row r="98" spans="1:16" s="5" customFormat="1" ht="12.75" customHeight="1" x14ac:dyDescent="0.2">
      <c r="A98" s="67"/>
      <c r="B98" s="57"/>
      <c r="C98" s="57"/>
      <c r="D98" s="52"/>
      <c r="E98" s="36"/>
      <c r="F98" s="36"/>
      <c r="G98" s="36"/>
      <c r="H98" s="40"/>
      <c r="I98" s="37"/>
      <c r="J98" s="37"/>
      <c r="K98" s="37"/>
      <c r="L98" s="13" t="s">
        <v>17</v>
      </c>
      <c r="M98" s="6"/>
      <c r="N98" s="6"/>
      <c r="O98" s="6"/>
      <c r="P98" s="27"/>
    </row>
    <row r="99" spans="1:16" s="5" customFormat="1" ht="27" customHeight="1" x14ac:dyDescent="0.2">
      <c r="A99" s="67"/>
      <c r="B99" s="57"/>
      <c r="C99" s="57"/>
      <c r="D99" s="53"/>
      <c r="E99" s="36"/>
      <c r="F99" s="36"/>
      <c r="G99" s="36"/>
      <c r="H99" s="41"/>
      <c r="I99" s="37"/>
      <c r="J99" s="37"/>
      <c r="K99" s="37"/>
      <c r="L99" s="13" t="s">
        <v>5</v>
      </c>
      <c r="M99" s="6"/>
      <c r="N99" s="6"/>
      <c r="O99" s="6"/>
      <c r="P99" s="27"/>
    </row>
    <row r="100" spans="1:16" s="5" customFormat="1" ht="12" x14ac:dyDescent="0.2">
      <c r="A100" s="67"/>
      <c r="B100" s="68" t="s">
        <v>12</v>
      </c>
      <c r="C100" s="69"/>
      <c r="D100" s="69"/>
      <c r="E100" s="69"/>
      <c r="F100" s="69"/>
      <c r="G100" s="69"/>
      <c r="H100" s="69"/>
      <c r="I100" s="69"/>
      <c r="J100" s="70"/>
      <c r="K100" s="110"/>
      <c r="L100" s="13" t="s">
        <v>10</v>
      </c>
      <c r="M100" s="6">
        <f>SUM(M101:M106)</f>
        <v>1125</v>
      </c>
      <c r="N100" s="6">
        <f>SUM(N101:N106)</f>
        <v>3625</v>
      </c>
      <c r="O100" s="6">
        <f>SUM(O101:O106)</f>
        <v>4045.4</v>
      </c>
      <c r="P100" s="27"/>
    </row>
    <row r="101" spans="1:16" s="5" customFormat="1" ht="12" x14ac:dyDescent="0.2">
      <c r="A101" s="67"/>
      <c r="B101" s="71"/>
      <c r="C101" s="72"/>
      <c r="D101" s="72"/>
      <c r="E101" s="72"/>
      <c r="F101" s="72"/>
      <c r="G101" s="72"/>
      <c r="H101" s="72"/>
      <c r="I101" s="72"/>
      <c r="J101" s="73"/>
      <c r="K101" s="111"/>
      <c r="L101" s="13" t="s">
        <v>3</v>
      </c>
      <c r="M101" s="6">
        <v>550</v>
      </c>
      <c r="N101" s="6">
        <v>550</v>
      </c>
      <c r="O101" s="6">
        <v>550</v>
      </c>
      <c r="P101" s="27"/>
    </row>
    <row r="102" spans="1:16" s="5" customFormat="1" ht="11.25" customHeight="1" x14ac:dyDescent="0.2">
      <c r="A102" s="67"/>
      <c r="B102" s="71"/>
      <c r="C102" s="72"/>
      <c r="D102" s="72"/>
      <c r="E102" s="72"/>
      <c r="F102" s="72"/>
      <c r="G102" s="72"/>
      <c r="H102" s="72"/>
      <c r="I102" s="72"/>
      <c r="J102" s="73"/>
      <c r="K102" s="111"/>
      <c r="L102" s="13" t="s">
        <v>1</v>
      </c>
      <c r="M102" s="6"/>
      <c r="N102" s="6"/>
      <c r="O102" s="6"/>
      <c r="P102" s="27"/>
    </row>
    <row r="103" spans="1:16" s="5" customFormat="1" ht="12.75" customHeight="1" x14ac:dyDescent="0.2">
      <c r="A103" s="67"/>
      <c r="B103" s="71"/>
      <c r="C103" s="72"/>
      <c r="D103" s="72"/>
      <c r="E103" s="72"/>
      <c r="F103" s="72"/>
      <c r="G103" s="72"/>
      <c r="H103" s="72"/>
      <c r="I103" s="72"/>
      <c r="J103" s="73"/>
      <c r="K103" s="111"/>
      <c r="L103" s="13" t="s">
        <v>2</v>
      </c>
      <c r="M103" s="6"/>
      <c r="N103" s="6">
        <v>2500</v>
      </c>
      <c r="O103" s="6">
        <v>2500</v>
      </c>
      <c r="P103" s="27"/>
    </row>
    <row r="104" spans="1:16" s="5" customFormat="1" ht="14.25" customHeight="1" x14ac:dyDescent="0.2">
      <c r="A104" s="67"/>
      <c r="B104" s="71"/>
      <c r="C104" s="72"/>
      <c r="D104" s="72"/>
      <c r="E104" s="72"/>
      <c r="F104" s="72"/>
      <c r="G104" s="72"/>
      <c r="H104" s="72"/>
      <c r="I104" s="72"/>
      <c r="J104" s="73"/>
      <c r="K104" s="111"/>
      <c r="L104" s="13" t="s">
        <v>17</v>
      </c>
      <c r="M104" s="6"/>
      <c r="N104" s="6"/>
      <c r="O104" s="6"/>
      <c r="P104" s="27"/>
    </row>
    <row r="105" spans="1:16" s="5" customFormat="1" ht="24" x14ac:dyDescent="0.2">
      <c r="A105" s="67"/>
      <c r="B105" s="74"/>
      <c r="C105" s="75"/>
      <c r="D105" s="75"/>
      <c r="E105" s="75"/>
      <c r="F105" s="75"/>
      <c r="G105" s="75"/>
      <c r="H105" s="75"/>
      <c r="I105" s="75"/>
      <c r="J105" s="76"/>
      <c r="K105" s="112"/>
      <c r="L105" s="13" t="s">
        <v>5</v>
      </c>
      <c r="M105" s="6">
        <v>575</v>
      </c>
      <c r="N105" s="6">
        <v>575</v>
      </c>
      <c r="O105" s="6">
        <v>995.4</v>
      </c>
      <c r="P105" s="27"/>
    </row>
    <row r="106" spans="1:16" s="5" customFormat="1" ht="13.5" customHeight="1" x14ac:dyDescent="0.2">
      <c r="A106" s="13"/>
      <c r="B106" s="82" t="s">
        <v>27</v>
      </c>
      <c r="C106" s="82"/>
      <c r="D106" s="82"/>
      <c r="E106" s="82"/>
      <c r="F106" s="82"/>
      <c r="G106" s="82"/>
      <c r="H106" s="82"/>
      <c r="I106" s="82"/>
      <c r="J106" s="82"/>
      <c r="K106" s="83"/>
      <c r="L106" s="13"/>
      <c r="M106" s="28"/>
      <c r="N106" s="28"/>
      <c r="O106" s="28"/>
      <c r="P106" s="27"/>
    </row>
    <row r="107" spans="1:16" s="5" customFormat="1" ht="38.25" customHeight="1" x14ac:dyDescent="0.2">
      <c r="A107" s="64"/>
      <c r="B107" s="68" t="s">
        <v>144</v>
      </c>
      <c r="C107" s="69"/>
      <c r="D107" s="69"/>
      <c r="E107" s="69"/>
      <c r="F107" s="69"/>
      <c r="G107" s="69"/>
      <c r="H107" s="69"/>
      <c r="I107" s="69"/>
      <c r="J107" s="69"/>
      <c r="K107" s="70"/>
      <c r="L107" s="34" t="s">
        <v>28</v>
      </c>
      <c r="M107" s="32">
        <v>0</v>
      </c>
      <c r="N107" s="32">
        <v>1250</v>
      </c>
      <c r="O107" s="32">
        <v>1250</v>
      </c>
      <c r="P107" s="27"/>
    </row>
    <row r="108" spans="1:16" s="5" customFormat="1" ht="45.75" customHeight="1" x14ac:dyDescent="0.2">
      <c r="A108" s="80"/>
      <c r="B108" s="71"/>
      <c r="C108" s="72"/>
      <c r="D108" s="72"/>
      <c r="E108" s="72"/>
      <c r="F108" s="72"/>
      <c r="G108" s="72"/>
      <c r="H108" s="72"/>
      <c r="I108" s="72"/>
      <c r="J108" s="72"/>
      <c r="K108" s="73"/>
      <c r="L108" s="34" t="s">
        <v>77</v>
      </c>
      <c r="M108" s="32"/>
      <c r="N108" s="32"/>
      <c r="O108" s="32"/>
      <c r="P108" s="27"/>
    </row>
    <row r="109" spans="1:16" s="5" customFormat="1" ht="27" customHeight="1" x14ac:dyDescent="0.2">
      <c r="A109" s="65"/>
      <c r="B109" s="74"/>
      <c r="C109" s="75"/>
      <c r="D109" s="75"/>
      <c r="E109" s="75"/>
      <c r="F109" s="75"/>
      <c r="G109" s="75"/>
      <c r="H109" s="75"/>
      <c r="I109" s="75"/>
      <c r="J109" s="75"/>
      <c r="K109" s="76"/>
      <c r="L109" s="34" t="s">
        <v>29</v>
      </c>
      <c r="M109" s="32">
        <v>0</v>
      </c>
      <c r="N109" s="32">
        <v>125</v>
      </c>
      <c r="O109" s="32">
        <v>512.4</v>
      </c>
      <c r="P109" s="27"/>
    </row>
    <row r="110" spans="1:16" s="5" customFormat="1" ht="37.5" customHeight="1" x14ac:dyDescent="0.2">
      <c r="A110" s="79"/>
      <c r="B110" s="69" t="s">
        <v>71</v>
      </c>
      <c r="C110" s="69"/>
      <c r="D110" s="69"/>
      <c r="E110" s="69"/>
      <c r="F110" s="69"/>
      <c r="G110" s="69"/>
      <c r="H110" s="69"/>
      <c r="I110" s="69"/>
      <c r="J110" s="69"/>
      <c r="K110" s="70"/>
      <c r="L110" s="13" t="s">
        <v>28</v>
      </c>
      <c r="M110" s="6">
        <v>550</v>
      </c>
      <c r="N110" s="6">
        <v>1800</v>
      </c>
      <c r="O110" s="6">
        <v>1800</v>
      </c>
      <c r="P110" s="27"/>
    </row>
    <row r="111" spans="1:16" s="5" customFormat="1" ht="45" customHeight="1" x14ac:dyDescent="0.2">
      <c r="A111" s="79"/>
      <c r="B111" s="72"/>
      <c r="C111" s="72"/>
      <c r="D111" s="72"/>
      <c r="E111" s="72"/>
      <c r="F111" s="72"/>
      <c r="G111" s="72"/>
      <c r="H111" s="72"/>
      <c r="I111" s="72"/>
      <c r="J111" s="72"/>
      <c r="K111" s="73"/>
      <c r="L111" s="13" t="s">
        <v>77</v>
      </c>
      <c r="M111" s="6"/>
      <c r="N111" s="6"/>
      <c r="O111" s="6"/>
      <c r="P111" s="27"/>
    </row>
    <row r="112" spans="1:16" s="5" customFormat="1" ht="24" x14ac:dyDescent="0.2">
      <c r="A112" s="79"/>
      <c r="B112" s="75"/>
      <c r="C112" s="75"/>
      <c r="D112" s="75"/>
      <c r="E112" s="75"/>
      <c r="F112" s="75"/>
      <c r="G112" s="75"/>
      <c r="H112" s="75"/>
      <c r="I112" s="75"/>
      <c r="J112" s="75"/>
      <c r="K112" s="76"/>
      <c r="L112" s="13" t="s">
        <v>29</v>
      </c>
      <c r="M112" s="6">
        <v>575</v>
      </c>
      <c r="N112" s="6">
        <v>450</v>
      </c>
      <c r="O112" s="6">
        <v>483</v>
      </c>
      <c r="P112" s="27"/>
    </row>
    <row r="113" spans="1:16" ht="15" x14ac:dyDescent="0.2">
      <c r="A113" s="4"/>
      <c r="B113" s="3"/>
      <c r="C113" s="3"/>
      <c r="D113" s="3"/>
      <c r="E113" s="3"/>
      <c r="F113" s="3"/>
      <c r="G113" s="3"/>
      <c r="H113" s="3"/>
      <c r="I113" s="3"/>
      <c r="J113" s="3"/>
      <c r="K113" s="3"/>
      <c r="L113" s="4"/>
      <c r="M113" s="4"/>
      <c r="N113" s="4"/>
      <c r="O113" s="4"/>
      <c r="P113" s="4"/>
    </row>
    <row r="114" spans="1:16" ht="9.75" customHeight="1" x14ac:dyDescent="0.2">
      <c r="A114" s="8"/>
      <c r="B114" s="78" t="s">
        <v>30</v>
      </c>
      <c r="C114" s="78"/>
      <c r="D114" s="78"/>
      <c r="E114" s="78"/>
      <c r="F114" s="78"/>
      <c r="G114" s="78"/>
      <c r="H114" s="78"/>
      <c r="I114" s="78"/>
      <c r="J114" s="78"/>
      <c r="K114" s="78"/>
      <c r="L114" s="78"/>
      <c r="M114" s="78"/>
      <c r="N114" s="78"/>
      <c r="O114" s="78"/>
      <c r="P114" s="78"/>
    </row>
    <row r="115" spans="1:16" ht="9.75" customHeight="1" x14ac:dyDescent="0.2">
      <c r="A115" s="8"/>
      <c r="B115" s="78" t="s">
        <v>31</v>
      </c>
      <c r="C115" s="78"/>
      <c r="D115" s="78"/>
      <c r="E115" s="78"/>
      <c r="F115" s="78"/>
      <c r="G115" s="78"/>
      <c r="H115" s="78"/>
      <c r="I115" s="78"/>
      <c r="J115" s="78"/>
      <c r="K115" s="78"/>
      <c r="L115" s="78"/>
      <c r="M115" s="78"/>
      <c r="N115" s="78"/>
      <c r="O115" s="78"/>
      <c r="P115" s="78"/>
    </row>
    <row r="116" spans="1:16" ht="9.75" customHeight="1" x14ac:dyDescent="0.2">
      <c r="A116" s="8"/>
      <c r="B116" s="81" t="s">
        <v>150</v>
      </c>
      <c r="C116" s="81"/>
      <c r="D116" s="81"/>
      <c r="E116" s="81"/>
      <c r="F116" s="81"/>
      <c r="G116" s="81"/>
      <c r="H116" s="81"/>
      <c r="I116" s="81"/>
      <c r="J116" s="81"/>
      <c r="K116" s="81"/>
      <c r="L116" s="81"/>
      <c r="M116" s="81"/>
      <c r="N116" s="81"/>
      <c r="O116" s="81"/>
      <c r="P116" s="81"/>
    </row>
    <row r="117" spans="1:16" ht="37.5" customHeight="1" x14ac:dyDescent="0.2">
      <c r="A117" s="8"/>
      <c r="B117" s="81"/>
      <c r="C117" s="81"/>
      <c r="D117" s="81"/>
      <c r="E117" s="81"/>
      <c r="F117" s="81"/>
      <c r="G117" s="81"/>
      <c r="H117" s="81"/>
      <c r="I117" s="81"/>
      <c r="J117" s="81"/>
      <c r="K117" s="81"/>
      <c r="L117" s="81"/>
      <c r="M117" s="81"/>
      <c r="N117" s="81"/>
      <c r="O117" s="81"/>
      <c r="P117" s="81"/>
    </row>
    <row r="118" spans="1:16" ht="9" customHeight="1" x14ac:dyDescent="0.2">
      <c r="A118" s="8"/>
      <c r="B118" s="81"/>
      <c r="C118" s="81"/>
      <c r="D118" s="81"/>
      <c r="E118" s="81"/>
      <c r="F118" s="81"/>
      <c r="G118" s="81"/>
      <c r="H118" s="81"/>
      <c r="I118" s="81"/>
      <c r="J118" s="81"/>
      <c r="K118" s="81"/>
      <c r="L118" s="81"/>
      <c r="M118" s="81"/>
      <c r="N118" s="81"/>
      <c r="O118" s="8"/>
      <c r="P118" s="8"/>
    </row>
    <row r="119" spans="1:16" ht="15" x14ac:dyDescent="0.2">
      <c r="A119" s="4"/>
      <c r="B119" s="3"/>
      <c r="C119" s="3"/>
      <c r="D119" s="3"/>
      <c r="E119" s="3"/>
      <c r="F119" s="3"/>
      <c r="G119" s="3"/>
      <c r="H119" s="3"/>
      <c r="I119" s="3"/>
      <c r="J119" s="3"/>
      <c r="K119" s="3"/>
      <c r="L119" s="4"/>
      <c r="M119" s="4"/>
      <c r="N119" s="4"/>
      <c r="O119" s="4"/>
      <c r="P119" s="4"/>
    </row>
    <row r="120" spans="1:16" ht="19.5" customHeight="1" x14ac:dyDescent="0.25">
      <c r="A120" s="77"/>
      <c r="B120" s="77"/>
      <c r="C120" s="77"/>
      <c r="D120" s="77"/>
      <c r="E120" s="77"/>
      <c r="F120" s="77"/>
      <c r="G120" s="77"/>
      <c r="H120" s="77"/>
      <c r="I120" s="77"/>
      <c r="J120" s="77"/>
      <c r="K120" s="77"/>
      <c r="L120" s="77"/>
      <c r="M120" s="77"/>
      <c r="N120" s="77"/>
      <c r="O120" s="77"/>
      <c r="P120" s="77"/>
    </row>
    <row r="121" spans="1:16" ht="14.25" customHeight="1" x14ac:dyDescent="0.25">
      <c r="A121" s="14"/>
      <c r="B121" s="14"/>
      <c r="C121" s="14"/>
      <c r="D121" s="14"/>
      <c r="E121" s="14"/>
      <c r="F121" s="14"/>
      <c r="G121" s="14"/>
      <c r="H121" s="31"/>
      <c r="I121" s="14"/>
      <c r="J121" s="14"/>
      <c r="K121" s="14"/>
      <c r="L121" s="14"/>
      <c r="M121" s="14"/>
      <c r="N121" s="14"/>
      <c r="O121" s="14"/>
      <c r="P121" s="14"/>
    </row>
    <row r="122" spans="1:16" ht="30" customHeight="1" x14ac:dyDescent="0.2">
      <c r="B122" s="19" t="s">
        <v>145</v>
      </c>
      <c r="C122" s="19"/>
      <c r="D122" s="66" t="s">
        <v>13</v>
      </c>
      <c r="E122" s="66"/>
      <c r="F122" s="20"/>
      <c r="G122" s="66" t="s">
        <v>146</v>
      </c>
      <c r="H122" s="66"/>
      <c r="I122" s="66"/>
      <c r="J122" s="66"/>
      <c r="K122" s="20"/>
    </row>
    <row r="123" spans="1:16" ht="15" x14ac:dyDescent="0.25">
      <c r="B123" s="1" t="s">
        <v>149</v>
      </c>
    </row>
    <row r="124" spans="1:16" s="2" customFormat="1" ht="18.75" x14ac:dyDescent="0.3"/>
    <row r="125" spans="1:16" s="2" customFormat="1" ht="18.75" x14ac:dyDescent="0.3">
      <c r="B125" s="2" t="s">
        <v>16</v>
      </c>
    </row>
    <row r="126" spans="1:16" s="2" customFormat="1" ht="18.75" x14ac:dyDescent="0.3">
      <c r="B126" s="2" t="s">
        <v>72</v>
      </c>
    </row>
    <row r="127" spans="1:16" s="2" customFormat="1" ht="18.75" x14ac:dyDescent="0.3">
      <c r="B127" s="1" t="s">
        <v>15</v>
      </c>
    </row>
    <row r="128" spans="1:16" s="2" customFormat="1" ht="18.75" x14ac:dyDescent="0.3"/>
  </sheetData>
  <mergeCells count="209">
    <mergeCell ref="A76:A81"/>
    <mergeCell ref="I76:I81"/>
    <mergeCell ref="J76:J81"/>
    <mergeCell ref="C76:C78"/>
    <mergeCell ref="C79:C81"/>
    <mergeCell ref="D76:D78"/>
    <mergeCell ref="E76:E78"/>
    <mergeCell ref="F76:F78"/>
    <mergeCell ref="G76:G78"/>
    <mergeCell ref="D79:D81"/>
    <mergeCell ref="G79:G81"/>
    <mergeCell ref="B76:B81"/>
    <mergeCell ref="A82:A87"/>
    <mergeCell ref="C82:C87"/>
    <mergeCell ref="D82:D87"/>
    <mergeCell ref="E82:E87"/>
    <mergeCell ref="F82:F87"/>
    <mergeCell ref="G82:G87"/>
    <mergeCell ref="H88:H93"/>
    <mergeCell ref="H94:H99"/>
    <mergeCell ref="B107:K109"/>
    <mergeCell ref="A107:A109"/>
    <mergeCell ref="K100:K105"/>
    <mergeCell ref="B82:B87"/>
    <mergeCell ref="K94:K99"/>
    <mergeCell ref="A88:A93"/>
    <mergeCell ref="B88:B93"/>
    <mergeCell ref="C88:C93"/>
    <mergeCell ref="D88:D93"/>
    <mergeCell ref="E88:E93"/>
    <mergeCell ref="F88:F93"/>
    <mergeCell ref="G88:G93"/>
    <mergeCell ref="A94:A99"/>
    <mergeCell ref="B94:B99"/>
    <mergeCell ref="C94:C99"/>
    <mergeCell ref="D94:D99"/>
    <mergeCell ref="O26:O27"/>
    <mergeCell ref="P26:P27"/>
    <mergeCell ref="B118:N118"/>
    <mergeCell ref="L26:L27"/>
    <mergeCell ref="M26:M27"/>
    <mergeCell ref="N26:N27"/>
    <mergeCell ref="E21:E26"/>
    <mergeCell ref="F21:F26"/>
    <mergeCell ref="B58:B63"/>
    <mergeCell ref="C58:C63"/>
    <mergeCell ref="D58:D63"/>
    <mergeCell ref="E58:E63"/>
    <mergeCell ref="F58:F63"/>
    <mergeCell ref="G58:G63"/>
    <mergeCell ref="I58:I63"/>
    <mergeCell ref="J58:J63"/>
    <mergeCell ref="K58:K63"/>
    <mergeCell ref="I88:I93"/>
    <mergeCell ref="J88:J93"/>
    <mergeCell ref="E79:E81"/>
    <mergeCell ref="F79:F81"/>
    <mergeCell ref="H79:H81"/>
    <mergeCell ref="H28:H33"/>
    <mergeCell ref="K76:K81"/>
    <mergeCell ref="M14:M20"/>
    <mergeCell ref="N14:N20"/>
    <mergeCell ref="O14:O20"/>
    <mergeCell ref="P14:P20"/>
    <mergeCell ref="B8:B20"/>
    <mergeCell ref="F46:F51"/>
    <mergeCell ref="G46:G51"/>
    <mergeCell ref="I46:I51"/>
    <mergeCell ref="J46:J51"/>
    <mergeCell ref="K46:K51"/>
    <mergeCell ref="K40:K45"/>
    <mergeCell ref="G40:G45"/>
    <mergeCell ref="I40:I45"/>
    <mergeCell ref="J40:J45"/>
    <mergeCell ref="I34:I39"/>
    <mergeCell ref="J34:J39"/>
    <mergeCell ref="K34:K39"/>
    <mergeCell ref="E8:E14"/>
    <mergeCell ref="F8:F14"/>
    <mergeCell ref="G8:G14"/>
    <mergeCell ref="J8:J14"/>
    <mergeCell ref="K8:K14"/>
    <mergeCell ref="C21:C26"/>
    <mergeCell ref="D21:D26"/>
    <mergeCell ref="A40:A45"/>
    <mergeCell ref="B40:B45"/>
    <mergeCell ref="C40:C45"/>
    <mergeCell ref="D40:D45"/>
    <mergeCell ref="E40:E45"/>
    <mergeCell ref="C34:C39"/>
    <mergeCell ref="D34:D39"/>
    <mergeCell ref="E34:E39"/>
    <mergeCell ref="G34:G39"/>
    <mergeCell ref="A34:A39"/>
    <mergeCell ref="B34:B39"/>
    <mergeCell ref="F34:F39"/>
    <mergeCell ref="A46:A51"/>
    <mergeCell ref="B46:B51"/>
    <mergeCell ref="C46:C51"/>
    <mergeCell ref="D46:D51"/>
    <mergeCell ref="E46:E51"/>
    <mergeCell ref="F40:F45"/>
    <mergeCell ref="B106:K106"/>
    <mergeCell ref="L14:L20"/>
    <mergeCell ref="B21:B27"/>
    <mergeCell ref="A21:A27"/>
    <mergeCell ref="B28:B33"/>
    <mergeCell ref="G21:G26"/>
    <mergeCell ref="J21:J26"/>
    <mergeCell ref="K21:K26"/>
    <mergeCell ref="I21:I26"/>
    <mergeCell ref="A28:A33"/>
    <mergeCell ref="C28:C33"/>
    <mergeCell ref="D28:D33"/>
    <mergeCell ref="E28:E33"/>
    <mergeCell ref="F28:F33"/>
    <mergeCell ref="G28:G33"/>
    <mergeCell ref="I28:I33"/>
    <mergeCell ref="J28:J33"/>
    <mergeCell ref="K28:K33"/>
    <mergeCell ref="G122:J122"/>
    <mergeCell ref="D122:E122"/>
    <mergeCell ref="J15:J20"/>
    <mergeCell ref="A100:A105"/>
    <mergeCell ref="B100:J105"/>
    <mergeCell ref="A120:P120"/>
    <mergeCell ref="M6:O6"/>
    <mergeCell ref="B114:P114"/>
    <mergeCell ref="B115:P115"/>
    <mergeCell ref="A110:A112"/>
    <mergeCell ref="B110:K112"/>
    <mergeCell ref="C15:C20"/>
    <mergeCell ref="D15:D20"/>
    <mergeCell ref="E15:E20"/>
    <mergeCell ref="A8:A20"/>
    <mergeCell ref="P6:P7"/>
    <mergeCell ref="F15:F20"/>
    <mergeCell ref="K15:K20"/>
    <mergeCell ref="G15:G20"/>
    <mergeCell ref="B116:P117"/>
    <mergeCell ref="C8:C14"/>
    <mergeCell ref="K52:K57"/>
    <mergeCell ref="A58:A63"/>
    <mergeCell ref="D8:D14"/>
    <mergeCell ref="A1:P1"/>
    <mergeCell ref="A2:P2"/>
    <mergeCell ref="A3:P3"/>
    <mergeCell ref="A4:P4"/>
    <mergeCell ref="B6:B7"/>
    <mergeCell ref="C6:C7"/>
    <mergeCell ref="D6:D7"/>
    <mergeCell ref="J6:J7"/>
    <mergeCell ref="K6:K7"/>
    <mergeCell ref="E6:I6"/>
    <mergeCell ref="L6:L7"/>
    <mergeCell ref="A6:A7"/>
    <mergeCell ref="A5:P5"/>
    <mergeCell ref="A52:A57"/>
    <mergeCell ref="B52:B57"/>
    <mergeCell ref="C52:C57"/>
    <mergeCell ref="D52:D57"/>
    <mergeCell ref="E52:E57"/>
    <mergeCell ref="F52:F57"/>
    <mergeCell ref="G52:G57"/>
    <mergeCell ref="I52:I57"/>
    <mergeCell ref="J52:J57"/>
    <mergeCell ref="H52:H57"/>
    <mergeCell ref="A64:A69"/>
    <mergeCell ref="B64:B69"/>
    <mergeCell ref="C64:C69"/>
    <mergeCell ref="D64:D69"/>
    <mergeCell ref="E64:E69"/>
    <mergeCell ref="F64:F69"/>
    <mergeCell ref="G64:G69"/>
    <mergeCell ref="I64:I69"/>
    <mergeCell ref="J64:J69"/>
    <mergeCell ref="H64:H69"/>
    <mergeCell ref="A70:A75"/>
    <mergeCell ref="B70:B75"/>
    <mergeCell ref="C70:C75"/>
    <mergeCell ref="D70:D75"/>
    <mergeCell ref="E70:E75"/>
    <mergeCell ref="F70:F75"/>
    <mergeCell ref="G70:G75"/>
    <mergeCell ref="I70:I75"/>
    <mergeCell ref="J70:J75"/>
    <mergeCell ref="H70:H75"/>
    <mergeCell ref="K88:K93"/>
    <mergeCell ref="K64:K69"/>
    <mergeCell ref="K70:K75"/>
    <mergeCell ref="I82:I87"/>
    <mergeCell ref="J82:J87"/>
    <mergeCell ref="K82:K87"/>
    <mergeCell ref="H82:H87"/>
    <mergeCell ref="H34:H39"/>
    <mergeCell ref="H40:H45"/>
    <mergeCell ref="H46:H51"/>
    <mergeCell ref="H58:H63"/>
    <mergeCell ref="H76:H78"/>
    <mergeCell ref="E94:E99"/>
    <mergeCell ref="F94:F99"/>
    <mergeCell ref="G94:G99"/>
    <mergeCell ref="I94:I99"/>
    <mergeCell ref="J94:J99"/>
    <mergeCell ref="I8:I14"/>
    <mergeCell ref="H8:H14"/>
    <mergeCell ref="I15:I20"/>
    <mergeCell ref="H15:H20"/>
    <mergeCell ref="H21:H26"/>
  </mergeCells>
  <printOptions horizontalCentered="1"/>
  <pageMargins left="0.11811023622047245" right="0.11811023622047245" top="0.39370078740157483" bottom="0.19685039370078741"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Y27" sqref="Y27"/>
    </sheetView>
  </sheetViews>
  <sheetFormatPr defaultRowHeight="12.75" x14ac:dyDescent="0.2"/>
  <sheetData>
    <row r="3" spans="2:2" x14ac:dyDescent="0.2">
      <c r="B3" s="30"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view="pageBreakPreview" zoomScale="120" zoomScaleNormal="100" zoomScaleSheetLayoutView="120" workbookViewId="0">
      <selection activeCell="K29" sqref="K29"/>
    </sheetView>
  </sheetViews>
  <sheetFormatPr defaultRowHeight="12.75" x14ac:dyDescent="0.2"/>
  <cols>
    <col min="1" max="1" width="5.28515625" style="18" customWidth="1"/>
    <col min="2" max="2" width="47.7109375" style="18" customWidth="1"/>
    <col min="3" max="3" width="37.140625" style="18" customWidth="1"/>
    <col min="4" max="4" width="5.42578125" style="18" customWidth="1"/>
    <col min="5" max="5" width="6.28515625" style="18" customWidth="1"/>
    <col min="6" max="6" width="7.5703125" style="18" customWidth="1"/>
    <col min="7" max="7" width="6.42578125" style="18" customWidth="1"/>
    <col min="8" max="8" width="54.5703125" style="18" customWidth="1"/>
    <col min="9" max="16384" width="9.140625" style="18"/>
  </cols>
  <sheetData>
    <row r="1" spans="1:8" ht="25.5" customHeight="1" x14ac:dyDescent="0.25">
      <c r="A1" s="113" t="s">
        <v>132</v>
      </c>
      <c r="B1" s="113"/>
      <c r="C1" s="113"/>
      <c r="D1" s="113"/>
      <c r="E1" s="113"/>
      <c r="F1" s="113"/>
      <c r="G1" s="113"/>
      <c r="H1" s="113"/>
    </row>
    <row r="2" spans="1:8" ht="15.75" x14ac:dyDescent="0.25">
      <c r="A2" s="113" t="s">
        <v>131</v>
      </c>
      <c r="B2" s="113"/>
      <c r="C2" s="113"/>
      <c r="D2" s="113"/>
      <c r="E2" s="113"/>
      <c r="F2" s="113"/>
      <c r="G2" s="113"/>
      <c r="H2" s="113"/>
    </row>
    <row r="3" spans="1:8" ht="15.75" x14ac:dyDescent="0.25">
      <c r="A3" s="113" t="s">
        <v>32</v>
      </c>
      <c r="B3" s="113"/>
      <c r="C3" s="113"/>
      <c r="D3" s="113"/>
      <c r="E3" s="113"/>
      <c r="F3" s="113"/>
      <c r="G3" s="113"/>
      <c r="H3" s="113"/>
    </row>
    <row r="4" spans="1:8" ht="15.75" x14ac:dyDescent="0.25">
      <c r="A4" s="114" t="s">
        <v>76</v>
      </c>
      <c r="B4" s="114"/>
      <c r="C4" s="114"/>
      <c r="D4" s="114"/>
      <c r="E4" s="114"/>
      <c r="F4" s="114"/>
      <c r="G4" s="114"/>
      <c r="H4" s="114"/>
    </row>
    <row r="5" spans="1:8" s="5" customFormat="1" ht="25.5" customHeight="1" x14ac:dyDescent="0.2">
      <c r="A5" s="60" t="s">
        <v>0</v>
      </c>
      <c r="B5" s="64" t="s">
        <v>19</v>
      </c>
      <c r="C5" s="64" t="s">
        <v>18</v>
      </c>
      <c r="D5" s="64" t="s">
        <v>7</v>
      </c>
      <c r="E5" s="61" t="s">
        <v>8</v>
      </c>
      <c r="F5" s="62"/>
      <c r="G5" s="62"/>
      <c r="H5" s="63"/>
    </row>
    <row r="6" spans="1:8" s="5" customFormat="1" ht="88.5" customHeight="1" x14ac:dyDescent="0.2">
      <c r="A6" s="60"/>
      <c r="B6" s="65"/>
      <c r="C6" s="65"/>
      <c r="D6" s="65"/>
      <c r="E6" s="25" t="s">
        <v>22</v>
      </c>
      <c r="F6" s="25" t="s">
        <v>23</v>
      </c>
      <c r="G6" s="25" t="s">
        <v>73</v>
      </c>
      <c r="H6" s="25" t="s">
        <v>117</v>
      </c>
    </row>
    <row r="7" spans="1:8" s="5" customFormat="1" ht="12" customHeight="1" x14ac:dyDescent="0.2">
      <c r="A7" s="60"/>
      <c r="B7" s="39" t="s">
        <v>33</v>
      </c>
      <c r="C7" s="39" t="s">
        <v>36</v>
      </c>
      <c r="D7" s="51" t="s">
        <v>34</v>
      </c>
      <c r="E7" s="51">
        <v>260</v>
      </c>
      <c r="F7" s="51">
        <v>228</v>
      </c>
      <c r="G7" s="51" t="s">
        <v>86</v>
      </c>
      <c r="H7" s="39" t="s">
        <v>119</v>
      </c>
    </row>
    <row r="8" spans="1:8" s="5" customFormat="1" ht="3" customHeight="1" x14ac:dyDescent="0.2">
      <c r="A8" s="60"/>
      <c r="B8" s="40"/>
      <c r="C8" s="40"/>
      <c r="D8" s="52"/>
      <c r="E8" s="52"/>
      <c r="F8" s="52"/>
      <c r="G8" s="52"/>
      <c r="H8" s="40"/>
    </row>
    <row r="9" spans="1:8" s="5" customFormat="1" ht="14.25" customHeight="1" x14ac:dyDescent="0.2">
      <c r="A9" s="60"/>
      <c r="B9" s="40"/>
      <c r="C9" s="40"/>
      <c r="D9" s="52"/>
      <c r="E9" s="52"/>
      <c r="F9" s="52"/>
      <c r="G9" s="52"/>
      <c r="H9" s="40"/>
    </row>
    <row r="10" spans="1:8" s="5" customFormat="1" ht="0.75" customHeight="1" x14ac:dyDescent="0.2">
      <c r="A10" s="60"/>
      <c r="B10" s="40"/>
      <c r="C10" s="40"/>
      <c r="D10" s="52"/>
      <c r="E10" s="52"/>
      <c r="F10" s="52"/>
      <c r="G10" s="52"/>
      <c r="H10" s="40"/>
    </row>
    <row r="11" spans="1:8" s="5" customFormat="1" ht="15.75" hidden="1" customHeight="1" x14ac:dyDescent="0.2">
      <c r="A11" s="60"/>
      <c r="B11" s="40"/>
      <c r="C11" s="40"/>
      <c r="D11" s="52"/>
      <c r="E11" s="52"/>
      <c r="F11" s="52"/>
      <c r="G11" s="52"/>
      <c r="H11" s="40"/>
    </row>
    <row r="12" spans="1:8" s="5" customFormat="1" ht="24" hidden="1" customHeight="1" x14ac:dyDescent="0.2">
      <c r="A12" s="60"/>
      <c r="B12" s="40"/>
      <c r="C12" s="40"/>
      <c r="D12" s="52"/>
      <c r="E12" s="52"/>
      <c r="F12" s="52"/>
      <c r="G12" s="52"/>
      <c r="H12" s="40"/>
    </row>
    <row r="13" spans="1:8" s="5" customFormat="1" ht="6.75" customHeight="1" x14ac:dyDescent="0.2">
      <c r="A13" s="60"/>
      <c r="B13" s="40"/>
      <c r="C13" s="41"/>
      <c r="D13" s="53"/>
      <c r="E13" s="53"/>
      <c r="F13" s="53"/>
      <c r="G13" s="53"/>
      <c r="H13" s="40"/>
    </row>
    <row r="14" spans="1:8" s="5" customFormat="1" ht="12" customHeight="1" x14ac:dyDescent="0.2">
      <c r="A14" s="60"/>
      <c r="B14" s="40"/>
      <c r="C14" s="54" t="s">
        <v>37</v>
      </c>
      <c r="D14" s="51" t="s">
        <v>35</v>
      </c>
      <c r="E14" s="51">
        <v>18.3</v>
      </c>
      <c r="F14" s="51">
        <v>18.100000000000001</v>
      </c>
      <c r="G14" s="51" t="s">
        <v>87</v>
      </c>
      <c r="H14" s="40"/>
    </row>
    <row r="15" spans="1:8" s="5" customFormat="1" ht="12" x14ac:dyDescent="0.2">
      <c r="A15" s="60"/>
      <c r="B15" s="40"/>
      <c r="C15" s="55"/>
      <c r="D15" s="52"/>
      <c r="E15" s="52"/>
      <c r="F15" s="52"/>
      <c r="G15" s="52"/>
      <c r="H15" s="40"/>
    </row>
    <row r="16" spans="1:8" s="5" customFormat="1" ht="12" x14ac:dyDescent="0.2">
      <c r="A16" s="60"/>
      <c r="B16" s="40"/>
      <c r="C16" s="55"/>
      <c r="D16" s="52"/>
      <c r="E16" s="52"/>
      <c r="F16" s="52"/>
      <c r="G16" s="52"/>
      <c r="H16" s="40"/>
    </row>
    <row r="17" spans="1:8" s="5" customFormat="1" ht="21" customHeight="1" x14ac:dyDescent="0.2">
      <c r="A17" s="60"/>
      <c r="B17" s="40"/>
      <c r="C17" s="55"/>
      <c r="D17" s="52"/>
      <c r="E17" s="52"/>
      <c r="F17" s="52"/>
      <c r="G17" s="52"/>
      <c r="H17" s="40"/>
    </row>
    <row r="18" spans="1:8" s="5" customFormat="1" ht="4.5" customHeight="1" x14ac:dyDescent="0.2">
      <c r="A18" s="60"/>
      <c r="B18" s="40"/>
      <c r="C18" s="55"/>
      <c r="D18" s="52"/>
      <c r="E18" s="52"/>
      <c r="F18" s="52"/>
      <c r="G18" s="52"/>
      <c r="H18" s="40"/>
    </row>
    <row r="19" spans="1:8" s="5" customFormat="1" ht="9.75" hidden="1" customHeight="1" x14ac:dyDescent="0.2">
      <c r="A19" s="60"/>
      <c r="B19" s="41"/>
      <c r="C19" s="56"/>
      <c r="D19" s="53"/>
      <c r="E19" s="53"/>
      <c r="F19" s="53"/>
      <c r="G19" s="53"/>
      <c r="H19" s="41"/>
    </row>
    <row r="20" spans="1:8" s="5" customFormat="1" ht="12" customHeight="1" x14ac:dyDescent="0.2">
      <c r="A20" s="36">
        <v>1</v>
      </c>
      <c r="B20" s="39" t="s">
        <v>38</v>
      </c>
      <c r="C20" s="54" t="s">
        <v>40</v>
      </c>
      <c r="D20" s="51" t="s">
        <v>39</v>
      </c>
      <c r="E20" s="84">
        <v>2.3199999999999998</v>
      </c>
      <c r="F20" s="84">
        <v>2.2320000000000002</v>
      </c>
      <c r="G20" s="51" t="s">
        <v>88</v>
      </c>
      <c r="H20" s="39" t="s">
        <v>118</v>
      </c>
    </row>
    <row r="21" spans="1:8" s="5" customFormat="1" ht="1.5" customHeight="1" x14ac:dyDescent="0.2">
      <c r="A21" s="36"/>
      <c r="B21" s="40"/>
      <c r="C21" s="55"/>
      <c r="D21" s="52"/>
      <c r="E21" s="85"/>
      <c r="F21" s="85"/>
      <c r="G21" s="52"/>
      <c r="H21" s="40"/>
    </row>
    <row r="22" spans="1:8" s="5" customFormat="1" ht="16.5" customHeight="1" x14ac:dyDescent="0.2">
      <c r="A22" s="36"/>
      <c r="B22" s="40"/>
      <c r="C22" s="55"/>
      <c r="D22" s="52"/>
      <c r="E22" s="85"/>
      <c r="F22" s="85"/>
      <c r="G22" s="52"/>
      <c r="H22" s="40"/>
    </row>
    <row r="23" spans="1:8" s="5" customFormat="1" ht="3.75" customHeight="1" x14ac:dyDescent="0.2">
      <c r="A23" s="36"/>
      <c r="B23" s="40"/>
      <c r="C23" s="55"/>
      <c r="D23" s="52"/>
      <c r="E23" s="85"/>
      <c r="F23" s="85"/>
      <c r="G23" s="52"/>
      <c r="H23" s="40"/>
    </row>
    <row r="24" spans="1:8" s="5" customFormat="1" ht="7.5" customHeight="1" x14ac:dyDescent="0.2">
      <c r="A24" s="36"/>
      <c r="B24" s="40"/>
      <c r="C24" s="55"/>
      <c r="D24" s="52"/>
      <c r="E24" s="85"/>
      <c r="F24" s="85"/>
      <c r="G24" s="52"/>
      <c r="H24" s="40"/>
    </row>
    <row r="25" spans="1:8" s="5" customFormat="1" ht="11.25" customHeight="1" x14ac:dyDescent="0.2">
      <c r="A25" s="36"/>
      <c r="B25" s="40"/>
      <c r="C25" s="56"/>
      <c r="D25" s="53"/>
      <c r="E25" s="86"/>
      <c r="F25" s="86"/>
      <c r="G25" s="53"/>
      <c r="H25" s="41"/>
    </row>
    <row r="26" spans="1:8" s="5" customFormat="1" ht="48.75" customHeight="1" x14ac:dyDescent="0.2">
      <c r="A26" s="36"/>
      <c r="B26" s="41"/>
      <c r="C26" s="24" t="s">
        <v>41</v>
      </c>
      <c r="D26" s="23" t="s">
        <v>42</v>
      </c>
      <c r="E26" s="26">
        <v>1.0249999999999999</v>
      </c>
      <c r="F26" s="26">
        <v>2971.183</v>
      </c>
      <c r="G26" s="29">
        <v>3.04</v>
      </c>
      <c r="H26" s="22" t="s">
        <v>120</v>
      </c>
    </row>
    <row r="27" spans="1:8" s="5" customFormat="1" ht="15.75" customHeight="1" x14ac:dyDescent="0.2">
      <c r="A27" s="94" t="s">
        <v>54</v>
      </c>
      <c r="B27" s="39" t="s">
        <v>44</v>
      </c>
      <c r="C27" s="54" t="s">
        <v>45</v>
      </c>
      <c r="D27" s="51" t="s">
        <v>34</v>
      </c>
      <c r="E27" s="91">
        <v>223</v>
      </c>
      <c r="F27" s="91">
        <v>223</v>
      </c>
      <c r="G27" s="115">
        <v>265</v>
      </c>
      <c r="H27" s="39" t="s">
        <v>121</v>
      </c>
    </row>
    <row r="28" spans="1:8" s="5" customFormat="1" ht="12" x14ac:dyDescent="0.2">
      <c r="A28" s="94"/>
      <c r="B28" s="40"/>
      <c r="C28" s="55"/>
      <c r="D28" s="52"/>
      <c r="E28" s="92"/>
      <c r="F28" s="92"/>
      <c r="G28" s="116"/>
      <c r="H28" s="40"/>
    </row>
    <row r="29" spans="1:8" s="5" customFormat="1" ht="14.25" customHeight="1" x14ac:dyDescent="0.2">
      <c r="A29" s="94"/>
      <c r="B29" s="40"/>
      <c r="C29" s="55"/>
      <c r="D29" s="52"/>
      <c r="E29" s="92"/>
      <c r="F29" s="92"/>
      <c r="G29" s="116"/>
      <c r="H29" s="40"/>
    </row>
    <row r="30" spans="1:8" s="5" customFormat="1" ht="9.75" customHeight="1" x14ac:dyDescent="0.2">
      <c r="A30" s="94"/>
      <c r="B30" s="40"/>
      <c r="C30" s="55"/>
      <c r="D30" s="52"/>
      <c r="E30" s="92"/>
      <c r="F30" s="92"/>
      <c r="G30" s="116"/>
      <c r="H30" s="40"/>
    </row>
    <row r="31" spans="1:8" s="5" customFormat="1" ht="12.75" hidden="1" customHeight="1" x14ac:dyDescent="0.2">
      <c r="A31" s="94"/>
      <c r="B31" s="40"/>
      <c r="C31" s="55"/>
      <c r="D31" s="52"/>
      <c r="E31" s="92"/>
      <c r="F31" s="92"/>
      <c r="G31" s="116"/>
      <c r="H31" s="40"/>
    </row>
    <row r="32" spans="1:8" s="5" customFormat="1" ht="90" hidden="1" customHeight="1" x14ac:dyDescent="0.2">
      <c r="A32" s="94"/>
      <c r="B32" s="41"/>
      <c r="C32" s="56"/>
      <c r="D32" s="53"/>
      <c r="E32" s="93"/>
      <c r="F32" s="93"/>
      <c r="G32" s="117"/>
      <c r="H32" s="41"/>
    </row>
    <row r="33" spans="1:8" s="5" customFormat="1" ht="12" customHeight="1" x14ac:dyDescent="0.2">
      <c r="A33" s="94" t="s">
        <v>53</v>
      </c>
      <c r="B33" s="54" t="s">
        <v>46</v>
      </c>
      <c r="C33" s="54" t="s">
        <v>47</v>
      </c>
      <c r="D33" s="51" t="s">
        <v>34</v>
      </c>
      <c r="E33" s="51">
        <v>12</v>
      </c>
      <c r="F33" s="51">
        <v>13</v>
      </c>
      <c r="G33" s="51">
        <v>13</v>
      </c>
      <c r="H33" s="45" t="s">
        <v>122</v>
      </c>
    </row>
    <row r="34" spans="1:8" s="5" customFormat="1" ht="37.5" customHeight="1" x14ac:dyDescent="0.2">
      <c r="A34" s="94"/>
      <c r="B34" s="55"/>
      <c r="C34" s="55"/>
      <c r="D34" s="52"/>
      <c r="E34" s="52"/>
      <c r="F34" s="52"/>
      <c r="G34" s="52"/>
      <c r="H34" s="46"/>
    </row>
    <row r="35" spans="1:8" s="5" customFormat="1" ht="15" hidden="1" customHeight="1" x14ac:dyDescent="0.2">
      <c r="A35" s="94"/>
      <c r="B35" s="55"/>
      <c r="C35" s="55"/>
      <c r="D35" s="52"/>
      <c r="E35" s="52"/>
      <c r="F35" s="52"/>
      <c r="G35" s="52"/>
      <c r="H35" s="46"/>
    </row>
    <row r="36" spans="1:8" s="5" customFormat="1" ht="50.25" hidden="1" customHeight="1" x14ac:dyDescent="0.2">
      <c r="A36" s="94"/>
      <c r="B36" s="55"/>
      <c r="C36" s="55"/>
      <c r="D36" s="52"/>
      <c r="E36" s="52"/>
      <c r="F36" s="52"/>
      <c r="G36" s="52"/>
      <c r="H36" s="46"/>
    </row>
    <row r="37" spans="1:8" s="5" customFormat="1" ht="12.75" hidden="1" customHeight="1" x14ac:dyDescent="0.2">
      <c r="A37" s="94"/>
      <c r="B37" s="55"/>
      <c r="C37" s="55"/>
      <c r="D37" s="52"/>
      <c r="E37" s="52"/>
      <c r="F37" s="52"/>
      <c r="G37" s="52"/>
      <c r="H37" s="46"/>
    </row>
    <row r="38" spans="1:8" s="5" customFormat="1" ht="21.75" hidden="1" customHeight="1" x14ac:dyDescent="0.2">
      <c r="A38" s="94"/>
      <c r="B38" s="56"/>
      <c r="C38" s="56"/>
      <c r="D38" s="53"/>
      <c r="E38" s="53"/>
      <c r="F38" s="53"/>
      <c r="G38" s="53"/>
      <c r="H38" s="47"/>
    </row>
    <row r="39" spans="1:8" s="5" customFormat="1" ht="12" customHeight="1" x14ac:dyDescent="0.2">
      <c r="A39" s="94" t="s">
        <v>55</v>
      </c>
      <c r="B39" s="54" t="s">
        <v>48</v>
      </c>
      <c r="C39" s="54" t="s">
        <v>50</v>
      </c>
      <c r="D39" s="51" t="s">
        <v>49</v>
      </c>
      <c r="E39" s="51">
        <v>100</v>
      </c>
      <c r="F39" s="51">
        <v>100</v>
      </c>
      <c r="G39" s="51">
        <v>100</v>
      </c>
      <c r="H39" s="39" t="s">
        <v>123</v>
      </c>
    </row>
    <row r="40" spans="1:8" s="5" customFormat="1" ht="12" x14ac:dyDescent="0.2">
      <c r="A40" s="94"/>
      <c r="B40" s="55"/>
      <c r="C40" s="55"/>
      <c r="D40" s="52"/>
      <c r="E40" s="52"/>
      <c r="F40" s="52"/>
      <c r="G40" s="52"/>
      <c r="H40" s="40"/>
    </row>
    <row r="41" spans="1:8" s="5" customFormat="1" ht="12" x14ac:dyDescent="0.2">
      <c r="A41" s="94"/>
      <c r="B41" s="55"/>
      <c r="C41" s="55"/>
      <c r="D41" s="52"/>
      <c r="E41" s="52"/>
      <c r="F41" s="52"/>
      <c r="G41" s="52"/>
      <c r="H41" s="40"/>
    </row>
    <row r="42" spans="1:8" s="5" customFormat="1" ht="13.5" customHeight="1" x14ac:dyDescent="0.2">
      <c r="A42" s="94"/>
      <c r="B42" s="55"/>
      <c r="C42" s="55"/>
      <c r="D42" s="52"/>
      <c r="E42" s="52"/>
      <c r="F42" s="52"/>
      <c r="G42" s="52"/>
      <c r="H42" s="40"/>
    </row>
    <row r="43" spans="1:8" s="5" customFormat="1" ht="12.75" customHeight="1" x14ac:dyDescent="0.2">
      <c r="A43" s="94"/>
      <c r="B43" s="55"/>
      <c r="C43" s="55"/>
      <c r="D43" s="52"/>
      <c r="E43" s="52"/>
      <c r="F43" s="52"/>
      <c r="G43" s="52"/>
      <c r="H43" s="40"/>
    </row>
    <row r="44" spans="1:8" s="5" customFormat="1" ht="20.25" customHeight="1" x14ac:dyDescent="0.2">
      <c r="A44" s="94"/>
      <c r="B44" s="56"/>
      <c r="C44" s="56"/>
      <c r="D44" s="53"/>
      <c r="E44" s="53"/>
      <c r="F44" s="53"/>
      <c r="G44" s="53"/>
      <c r="H44" s="41"/>
    </row>
    <row r="45" spans="1:8" s="5" customFormat="1" ht="12" customHeight="1" x14ac:dyDescent="0.2">
      <c r="A45" s="36" t="s">
        <v>56</v>
      </c>
      <c r="B45" s="54" t="s">
        <v>51</v>
      </c>
      <c r="C45" s="54" t="s">
        <v>52</v>
      </c>
      <c r="D45" s="51" t="s">
        <v>34</v>
      </c>
      <c r="E45" s="51">
        <v>0</v>
      </c>
      <c r="F45" s="51">
        <v>0</v>
      </c>
      <c r="G45" s="51">
        <v>10</v>
      </c>
      <c r="H45" s="39" t="s">
        <v>124</v>
      </c>
    </row>
    <row r="46" spans="1:8" s="5" customFormat="1" ht="15.75" customHeight="1" x14ac:dyDescent="0.2">
      <c r="A46" s="36"/>
      <c r="B46" s="55"/>
      <c r="C46" s="55"/>
      <c r="D46" s="52"/>
      <c r="E46" s="52"/>
      <c r="F46" s="52"/>
      <c r="G46" s="52"/>
      <c r="H46" s="40"/>
    </row>
    <row r="47" spans="1:8" s="5" customFormat="1" ht="15.75" customHeight="1" x14ac:dyDescent="0.2">
      <c r="A47" s="36"/>
      <c r="B47" s="55"/>
      <c r="C47" s="55"/>
      <c r="D47" s="52"/>
      <c r="E47" s="52"/>
      <c r="F47" s="52"/>
      <c r="G47" s="52"/>
      <c r="H47" s="40"/>
    </row>
    <row r="48" spans="1:8" s="5" customFormat="1" ht="13.5" customHeight="1" x14ac:dyDescent="0.2">
      <c r="A48" s="36"/>
      <c r="B48" s="55"/>
      <c r="C48" s="55"/>
      <c r="D48" s="52"/>
      <c r="E48" s="52"/>
      <c r="F48" s="52"/>
      <c r="G48" s="52"/>
      <c r="H48" s="40"/>
    </row>
    <row r="49" spans="1:8" s="5" customFormat="1" ht="12.75" customHeight="1" x14ac:dyDescent="0.2">
      <c r="A49" s="36"/>
      <c r="B49" s="55"/>
      <c r="C49" s="55"/>
      <c r="D49" s="52"/>
      <c r="E49" s="52"/>
      <c r="F49" s="52"/>
      <c r="G49" s="52"/>
      <c r="H49" s="40"/>
    </row>
    <row r="50" spans="1:8" s="5" customFormat="1" ht="6.75" customHeight="1" x14ac:dyDescent="0.2">
      <c r="A50" s="36"/>
      <c r="B50" s="56"/>
      <c r="C50" s="56"/>
      <c r="D50" s="53"/>
      <c r="E50" s="53"/>
      <c r="F50" s="53"/>
      <c r="G50" s="53"/>
      <c r="H50" s="41"/>
    </row>
    <row r="51" spans="1:8" s="5" customFormat="1" ht="12" customHeight="1" x14ac:dyDescent="0.2">
      <c r="A51" s="36" t="s">
        <v>57</v>
      </c>
      <c r="B51" s="54" t="s">
        <v>58</v>
      </c>
      <c r="C51" s="54" t="s">
        <v>78</v>
      </c>
      <c r="D51" s="51" t="s">
        <v>34</v>
      </c>
      <c r="E51" s="51">
        <v>2</v>
      </c>
      <c r="F51" s="51">
        <v>7</v>
      </c>
      <c r="G51" s="51">
        <v>7</v>
      </c>
      <c r="H51" s="39" t="s">
        <v>125</v>
      </c>
    </row>
    <row r="52" spans="1:8" s="5" customFormat="1" ht="12" x14ac:dyDescent="0.2">
      <c r="A52" s="36"/>
      <c r="B52" s="55"/>
      <c r="C52" s="55"/>
      <c r="D52" s="52"/>
      <c r="E52" s="52"/>
      <c r="F52" s="52"/>
      <c r="G52" s="52"/>
      <c r="H52" s="40"/>
    </row>
    <row r="53" spans="1:8" s="5" customFormat="1" ht="16.5" customHeight="1" x14ac:dyDescent="0.2">
      <c r="A53" s="36"/>
      <c r="B53" s="55"/>
      <c r="C53" s="55"/>
      <c r="D53" s="52"/>
      <c r="E53" s="52"/>
      <c r="F53" s="52"/>
      <c r="G53" s="52"/>
      <c r="H53" s="40"/>
    </row>
    <row r="54" spans="1:8" s="5" customFormat="1" ht="13.5" customHeight="1" x14ac:dyDescent="0.2">
      <c r="A54" s="36"/>
      <c r="B54" s="55"/>
      <c r="C54" s="55"/>
      <c r="D54" s="52"/>
      <c r="E54" s="52"/>
      <c r="F54" s="52"/>
      <c r="G54" s="52"/>
      <c r="H54" s="40"/>
    </row>
    <row r="55" spans="1:8" s="5" customFormat="1" ht="12.75" customHeight="1" x14ac:dyDescent="0.2">
      <c r="A55" s="36"/>
      <c r="B55" s="55"/>
      <c r="C55" s="55"/>
      <c r="D55" s="52"/>
      <c r="E55" s="52"/>
      <c r="F55" s="52"/>
      <c r="G55" s="52"/>
      <c r="H55" s="40"/>
    </row>
    <row r="56" spans="1:8" s="5" customFormat="1" ht="17.25" customHeight="1" x14ac:dyDescent="0.2">
      <c r="A56" s="36"/>
      <c r="B56" s="56"/>
      <c r="C56" s="56"/>
      <c r="D56" s="53"/>
      <c r="E56" s="53"/>
      <c r="F56" s="53"/>
      <c r="G56" s="53"/>
      <c r="H56" s="41"/>
    </row>
    <row r="57" spans="1:8" s="5" customFormat="1" ht="12" customHeight="1" x14ac:dyDescent="0.2">
      <c r="A57" s="36" t="s">
        <v>59</v>
      </c>
      <c r="B57" s="54" t="s">
        <v>81</v>
      </c>
      <c r="C57" s="54" t="s">
        <v>79</v>
      </c>
      <c r="D57" s="51" t="s">
        <v>34</v>
      </c>
      <c r="E57" s="51" t="s">
        <v>80</v>
      </c>
      <c r="F57" s="51">
        <v>1</v>
      </c>
      <c r="G57" s="51">
        <v>1</v>
      </c>
      <c r="H57" s="39" t="s">
        <v>126</v>
      </c>
    </row>
    <row r="58" spans="1:8" s="5" customFormat="1" ht="14.25" customHeight="1" x14ac:dyDescent="0.2">
      <c r="A58" s="36"/>
      <c r="B58" s="55"/>
      <c r="C58" s="55"/>
      <c r="D58" s="52"/>
      <c r="E58" s="52"/>
      <c r="F58" s="52"/>
      <c r="G58" s="52"/>
      <c r="H58" s="40"/>
    </row>
    <row r="59" spans="1:8" s="5" customFormat="1" ht="16.5" customHeight="1" x14ac:dyDescent="0.2">
      <c r="A59" s="36"/>
      <c r="B59" s="55"/>
      <c r="C59" s="55"/>
      <c r="D59" s="52"/>
      <c r="E59" s="52"/>
      <c r="F59" s="52"/>
      <c r="G59" s="52"/>
      <c r="H59" s="40"/>
    </row>
    <row r="60" spans="1:8" s="5" customFormat="1" ht="18.75" customHeight="1" x14ac:dyDescent="0.2">
      <c r="A60" s="36"/>
      <c r="B60" s="55"/>
      <c r="C60" s="55"/>
      <c r="D60" s="52"/>
      <c r="E60" s="52"/>
      <c r="F60" s="52"/>
      <c r="G60" s="52"/>
      <c r="H60" s="40"/>
    </row>
    <row r="61" spans="1:8" s="5" customFormat="1" ht="12.75" hidden="1" customHeight="1" x14ac:dyDescent="0.2">
      <c r="A61" s="36"/>
      <c r="B61" s="55"/>
      <c r="C61" s="55"/>
      <c r="D61" s="52"/>
      <c r="E61" s="52"/>
      <c r="F61" s="52"/>
      <c r="G61" s="52"/>
      <c r="H61" s="40"/>
    </row>
    <row r="62" spans="1:8" s="5" customFormat="1" ht="59.25" hidden="1" customHeight="1" x14ac:dyDescent="0.2">
      <c r="A62" s="36"/>
      <c r="B62" s="56"/>
      <c r="C62" s="56"/>
      <c r="D62" s="53"/>
      <c r="E62" s="53"/>
      <c r="F62" s="53"/>
      <c r="G62" s="53"/>
      <c r="H62" s="41"/>
    </row>
    <row r="63" spans="1:8" s="5" customFormat="1" ht="16.5" customHeight="1" x14ac:dyDescent="0.2">
      <c r="A63" s="57" t="s">
        <v>62</v>
      </c>
      <c r="B63" s="39" t="s">
        <v>82</v>
      </c>
      <c r="C63" s="39" t="s">
        <v>83</v>
      </c>
      <c r="D63" s="51" t="s">
        <v>34</v>
      </c>
      <c r="E63" s="51" t="s">
        <v>80</v>
      </c>
      <c r="F63" s="51">
        <v>3</v>
      </c>
      <c r="G63" s="51">
        <v>3</v>
      </c>
      <c r="H63" s="39" t="s">
        <v>126</v>
      </c>
    </row>
    <row r="64" spans="1:8" s="5" customFormat="1" ht="16.5" customHeight="1" x14ac:dyDescent="0.2">
      <c r="A64" s="57"/>
      <c r="B64" s="40"/>
      <c r="C64" s="40"/>
      <c r="D64" s="52"/>
      <c r="E64" s="52"/>
      <c r="F64" s="52"/>
      <c r="G64" s="52"/>
      <c r="H64" s="40"/>
    </row>
    <row r="65" spans="1:8" s="5" customFormat="1" ht="13.5" customHeight="1" x14ac:dyDescent="0.2">
      <c r="A65" s="57"/>
      <c r="B65" s="40"/>
      <c r="C65" s="41"/>
      <c r="D65" s="53"/>
      <c r="E65" s="53"/>
      <c r="F65" s="53"/>
      <c r="G65" s="53"/>
      <c r="H65" s="41"/>
    </row>
    <row r="66" spans="1:8" s="5" customFormat="1" ht="48" customHeight="1" x14ac:dyDescent="0.2">
      <c r="A66" s="57"/>
      <c r="B66" s="40"/>
      <c r="C66" s="39" t="s">
        <v>96</v>
      </c>
      <c r="D66" s="51" t="s">
        <v>35</v>
      </c>
      <c r="E66" s="51" t="s">
        <v>80</v>
      </c>
      <c r="F66" s="104">
        <v>5</v>
      </c>
      <c r="G66" s="51">
        <v>41.58</v>
      </c>
      <c r="H66" s="39" t="s">
        <v>127</v>
      </c>
    </row>
    <row r="67" spans="1:8" s="5" customFormat="1" ht="6.75" customHeight="1" x14ac:dyDescent="0.2">
      <c r="A67" s="57"/>
      <c r="B67" s="40"/>
      <c r="C67" s="40"/>
      <c r="D67" s="52"/>
      <c r="E67" s="52"/>
      <c r="F67" s="105"/>
      <c r="G67" s="52"/>
      <c r="H67" s="40"/>
    </row>
    <row r="68" spans="1:8" s="5" customFormat="1" ht="12" hidden="1" customHeight="1" x14ac:dyDescent="0.2">
      <c r="A68" s="57"/>
      <c r="B68" s="41"/>
      <c r="C68" s="41"/>
      <c r="D68" s="53"/>
      <c r="E68" s="53"/>
      <c r="F68" s="106"/>
      <c r="G68" s="53"/>
      <c r="H68" s="41"/>
    </row>
    <row r="69" spans="1:8" s="5" customFormat="1" ht="12" customHeight="1" x14ac:dyDescent="0.2">
      <c r="A69" s="57" t="s">
        <v>63</v>
      </c>
      <c r="B69" s="39" t="s">
        <v>84</v>
      </c>
      <c r="C69" s="39" t="s">
        <v>83</v>
      </c>
      <c r="D69" s="51" t="s">
        <v>34</v>
      </c>
      <c r="E69" s="51">
        <v>2</v>
      </c>
      <c r="F69" s="51">
        <v>12</v>
      </c>
      <c r="G69" s="51">
        <v>12</v>
      </c>
      <c r="H69" s="39" t="s">
        <v>128</v>
      </c>
    </row>
    <row r="70" spans="1:8" s="5" customFormat="1" ht="38.25" customHeight="1" x14ac:dyDescent="0.2">
      <c r="A70" s="57"/>
      <c r="B70" s="40"/>
      <c r="C70" s="40"/>
      <c r="D70" s="52"/>
      <c r="E70" s="52"/>
      <c r="F70" s="52"/>
      <c r="G70" s="52"/>
      <c r="H70" s="40"/>
    </row>
    <row r="71" spans="1:8" s="5" customFormat="1" ht="12" hidden="1" customHeight="1" x14ac:dyDescent="0.2">
      <c r="A71" s="57"/>
      <c r="B71" s="40"/>
      <c r="C71" s="40"/>
      <c r="D71" s="52"/>
      <c r="E71" s="52"/>
      <c r="F71" s="52"/>
      <c r="G71" s="52"/>
      <c r="H71" s="40"/>
    </row>
    <row r="72" spans="1:8" s="5" customFormat="1" ht="12" hidden="1" customHeight="1" x14ac:dyDescent="0.2">
      <c r="A72" s="57"/>
      <c r="B72" s="40"/>
      <c r="C72" s="40"/>
      <c r="D72" s="52"/>
      <c r="E72" s="52"/>
      <c r="F72" s="52"/>
      <c r="G72" s="52"/>
      <c r="H72" s="40"/>
    </row>
    <row r="73" spans="1:8" s="5" customFormat="1" ht="13.5" hidden="1" customHeight="1" x14ac:dyDescent="0.2">
      <c r="A73" s="57"/>
      <c r="B73" s="40"/>
      <c r="C73" s="40"/>
      <c r="D73" s="52"/>
      <c r="E73" s="52"/>
      <c r="F73" s="52"/>
      <c r="G73" s="52"/>
      <c r="H73" s="40"/>
    </row>
    <row r="74" spans="1:8" s="5" customFormat="1" ht="24" hidden="1" customHeight="1" x14ac:dyDescent="0.2">
      <c r="A74" s="57"/>
      <c r="B74" s="41"/>
      <c r="C74" s="41"/>
      <c r="D74" s="53"/>
      <c r="E74" s="53"/>
      <c r="F74" s="53"/>
      <c r="G74" s="53"/>
      <c r="H74" s="41"/>
    </row>
    <row r="75" spans="1:8" s="5" customFormat="1" ht="12" customHeight="1" x14ac:dyDescent="0.2">
      <c r="A75" s="36" t="s">
        <v>65</v>
      </c>
      <c r="B75" s="54" t="s">
        <v>66</v>
      </c>
      <c r="C75" s="54" t="s">
        <v>67</v>
      </c>
      <c r="D75" s="51" t="s">
        <v>34</v>
      </c>
      <c r="E75" s="51">
        <v>2</v>
      </c>
      <c r="F75" s="51">
        <v>1</v>
      </c>
      <c r="G75" s="51">
        <v>1</v>
      </c>
      <c r="H75" s="45" t="s">
        <v>129</v>
      </c>
    </row>
    <row r="76" spans="1:8" s="5" customFormat="1" ht="12" x14ac:dyDescent="0.2">
      <c r="A76" s="36"/>
      <c r="B76" s="55"/>
      <c r="C76" s="55"/>
      <c r="D76" s="52"/>
      <c r="E76" s="52"/>
      <c r="F76" s="52"/>
      <c r="G76" s="52"/>
      <c r="H76" s="46"/>
    </row>
    <row r="77" spans="1:8" s="5" customFormat="1" ht="16.5" customHeight="1" x14ac:dyDescent="0.2">
      <c r="A77" s="36"/>
      <c r="B77" s="55"/>
      <c r="C77" s="55"/>
      <c r="D77" s="52"/>
      <c r="E77" s="52"/>
      <c r="F77" s="52"/>
      <c r="G77" s="52"/>
      <c r="H77" s="46"/>
    </row>
    <row r="78" spans="1:8" s="5" customFormat="1" ht="11.25" customHeight="1" x14ac:dyDescent="0.2">
      <c r="A78" s="36"/>
      <c r="B78" s="55"/>
      <c r="C78" s="55"/>
      <c r="D78" s="52"/>
      <c r="E78" s="52"/>
      <c r="F78" s="52"/>
      <c r="G78" s="52"/>
      <c r="H78" s="46"/>
    </row>
    <row r="79" spans="1:8" s="5" customFormat="1" ht="12.75" hidden="1" customHeight="1" x14ac:dyDescent="0.2">
      <c r="A79" s="36"/>
      <c r="B79" s="55"/>
      <c r="C79" s="55"/>
      <c r="D79" s="52"/>
      <c r="E79" s="52"/>
      <c r="F79" s="52"/>
      <c r="G79" s="52"/>
      <c r="H79" s="46"/>
    </row>
    <row r="80" spans="1:8" s="5" customFormat="1" ht="24.75" hidden="1" customHeight="1" x14ac:dyDescent="0.2">
      <c r="A80" s="36"/>
      <c r="B80" s="56"/>
      <c r="C80" s="56"/>
      <c r="D80" s="53"/>
      <c r="E80" s="53"/>
      <c r="F80" s="53"/>
      <c r="G80" s="53"/>
      <c r="H80" s="47"/>
    </row>
    <row r="81" spans="1:8" s="5" customFormat="1" ht="12" customHeight="1" x14ac:dyDescent="0.2">
      <c r="A81" s="67"/>
      <c r="B81" s="57" t="s">
        <v>68</v>
      </c>
      <c r="C81" s="57" t="s">
        <v>85</v>
      </c>
      <c r="D81" s="36" t="s">
        <v>34</v>
      </c>
      <c r="E81" s="36">
        <v>25</v>
      </c>
      <c r="F81" s="36">
        <v>0</v>
      </c>
      <c r="G81" s="36">
        <v>0</v>
      </c>
      <c r="H81" s="37" t="s">
        <v>130</v>
      </c>
    </row>
    <row r="82" spans="1:8" s="5" customFormat="1" ht="12" x14ac:dyDescent="0.2">
      <c r="A82" s="67"/>
      <c r="B82" s="57"/>
      <c r="C82" s="57"/>
      <c r="D82" s="36"/>
      <c r="E82" s="36"/>
      <c r="F82" s="36"/>
      <c r="G82" s="36"/>
      <c r="H82" s="37"/>
    </row>
    <row r="83" spans="1:8" s="5" customFormat="1" ht="13.5" customHeight="1" x14ac:dyDescent="0.2">
      <c r="A83" s="67"/>
      <c r="B83" s="57"/>
      <c r="C83" s="57"/>
      <c r="D83" s="36"/>
      <c r="E83" s="36"/>
      <c r="F83" s="36"/>
      <c r="G83" s="36"/>
      <c r="H83" s="37"/>
    </row>
    <row r="84" spans="1:8" s="5" customFormat="1" ht="12" customHeight="1" x14ac:dyDescent="0.2">
      <c r="A84" s="67"/>
      <c r="B84" s="57"/>
      <c r="C84" s="57"/>
      <c r="D84" s="36"/>
      <c r="E84" s="36"/>
      <c r="F84" s="36"/>
      <c r="G84" s="36"/>
      <c r="H84" s="37"/>
    </row>
    <row r="85" spans="1:8" s="5" customFormat="1" ht="9.75" hidden="1" customHeight="1" x14ac:dyDescent="0.2">
      <c r="A85" s="67"/>
      <c r="B85" s="57"/>
      <c r="C85" s="57"/>
      <c r="D85" s="36"/>
      <c r="E85" s="36"/>
      <c r="F85" s="36"/>
      <c r="G85" s="36"/>
      <c r="H85" s="37"/>
    </row>
    <row r="86" spans="1:8" s="5" customFormat="1" ht="27" hidden="1" customHeight="1" x14ac:dyDescent="0.2">
      <c r="A86" s="67"/>
      <c r="B86" s="57"/>
      <c r="C86" s="57"/>
      <c r="D86" s="36"/>
      <c r="E86" s="36"/>
      <c r="F86" s="36"/>
      <c r="G86" s="36"/>
      <c r="H86" s="37"/>
    </row>
    <row r="87" spans="1:8" s="2" customFormat="1" ht="18.75" x14ac:dyDescent="0.3"/>
  </sheetData>
  <mergeCells count="116">
    <mergeCell ref="H63:H65"/>
    <mergeCell ref="H66:H68"/>
    <mergeCell ref="G81:G86"/>
    <mergeCell ref="H81:H86"/>
    <mergeCell ref="G75:G80"/>
    <mergeCell ref="H75:H80"/>
    <mergeCell ref="A81:A86"/>
    <mergeCell ref="B81:B86"/>
    <mergeCell ref="C81:C86"/>
    <mergeCell ref="D81:D86"/>
    <mergeCell ref="E81:E86"/>
    <mergeCell ref="F81:F86"/>
    <mergeCell ref="G69:G74"/>
    <mergeCell ref="H69:H74"/>
    <mergeCell ref="A75:A80"/>
    <mergeCell ref="B75:B80"/>
    <mergeCell ref="C75:C80"/>
    <mergeCell ref="D75:D80"/>
    <mergeCell ref="E75:E80"/>
    <mergeCell ref="F75:F80"/>
    <mergeCell ref="A69:A74"/>
    <mergeCell ref="B69:B74"/>
    <mergeCell ref="C69:C74"/>
    <mergeCell ref="D69:D74"/>
    <mergeCell ref="E69:E74"/>
    <mergeCell ref="F69:F74"/>
    <mergeCell ref="C66:C68"/>
    <mergeCell ref="D66:D68"/>
    <mergeCell ref="E66:E68"/>
    <mergeCell ref="F66:F68"/>
    <mergeCell ref="G66:G68"/>
    <mergeCell ref="A63:A68"/>
    <mergeCell ref="B63:B68"/>
    <mergeCell ref="C63:C65"/>
    <mergeCell ref="D63:D65"/>
    <mergeCell ref="E63:E65"/>
    <mergeCell ref="F63:F65"/>
    <mergeCell ref="G63:G65"/>
    <mergeCell ref="H57:H62"/>
    <mergeCell ref="A57:A62"/>
    <mergeCell ref="B57:B62"/>
    <mergeCell ref="C57:C62"/>
    <mergeCell ref="D57:D62"/>
    <mergeCell ref="E57:E62"/>
    <mergeCell ref="F57:F62"/>
    <mergeCell ref="G57:G62"/>
    <mergeCell ref="H51:H56"/>
    <mergeCell ref="H45:H50"/>
    <mergeCell ref="A51:A56"/>
    <mergeCell ref="B51:B56"/>
    <mergeCell ref="C51:C56"/>
    <mergeCell ref="D51:D56"/>
    <mergeCell ref="E51:E56"/>
    <mergeCell ref="F51:F56"/>
    <mergeCell ref="G51:G56"/>
    <mergeCell ref="H39:H44"/>
    <mergeCell ref="A45:A50"/>
    <mergeCell ref="B45:B50"/>
    <mergeCell ref="C45:C50"/>
    <mergeCell ref="D45:D50"/>
    <mergeCell ref="E45:E50"/>
    <mergeCell ref="F45:F50"/>
    <mergeCell ref="G45:G50"/>
    <mergeCell ref="H33:H38"/>
    <mergeCell ref="A39:A44"/>
    <mergeCell ref="B39:B44"/>
    <mergeCell ref="C39:C44"/>
    <mergeCell ref="D39:D44"/>
    <mergeCell ref="E39:E44"/>
    <mergeCell ref="F39:F44"/>
    <mergeCell ref="G39:G44"/>
    <mergeCell ref="H27:H32"/>
    <mergeCell ref="A33:A38"/>
    <mergeCell ref="B33:B38"/>
    <mergeCell ref="C33:C38"/>
    <mergeCell ref="D33:D38"/>
    <mergeCell ref="E33:E38"/>
    <mergeCell ref="F33:F38"/>
    <mergeCell ref="G33:G38"/>
    <mergeCell ref="A27:A32"/>
    <mergeCell ref="B27:B32"/>
    <mergeCell ref="C27:C32"/>
    <mergeCell ref="D27:D32"/>
    <mergeCell ref="E27:E32"/>
    <mergeCell ref="F27:F32"/>
    <mergeCell ref="G27:G32"/>
    <mergeCell ref="G20:G25"/>
    <mergeCell ref="H20:H25"/>
    <mergeCell ref="A20:A26"/>
    <mergeCell ref="B20:B26"/>
    <mergeCell ref="C20:C25"/>
    <mergeCell ref="D20:D25"/>
    <mergeCell ref="E20:E25"/>
    <mergeCell ref="F20:F25"/>
    <mergeCell ref="C14:C19"/>
    <mergeCell ref="D14:D19"/>
    <mergeCell ref="E14:E19"/>
    <mergeCell ref="F14:F19"/>
    <mergeCell ref="G14:G19"/>
    <mergeCell ref="F7:F13"/>
    <mergeCell ref="G7:G13"/>
    <mergeCell ref="H7:H19"/>
    <mergeCell ref="A7:A19"/>
    <mergeCell ref="B7:B19"/>
    <mergeCell ref="C7:C13"/>
    <mergeCell ref="D7:D13"/>
    <mergeCell ref="E7:E13"/>
    <mergeCell ref="A1:H1"/>
    <mergeCell ref="A2:H2"/>
    <mergeCell ref="A3:H3"/>
    <mergeCell ref="A4:H4"/>
    <mergeCell ref="A5:A6"/>
    <mergeCell ref="B5:B6"/>
    <mergeCell ref="C5:C6"/>
    <mergeCell ref="D5:D6"/>
    <mergeCell ref="E5:H5"/>
  </mergeCells>
  <printOptions horizontalCentered="1"/>
  <pageMargins left="0.39370078740157483" right="0.39370078740157483" top="0.3937007874015748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Отчет</vt:lpstr>
      <vt:lpstr>пояснение к ссылке</vt:lpstr>
      <vt:lpstr>порядок расчета показателей</vt:lpstr>
      <vt:lpstr>Отчет!_Par3265</vt:lpstr>
      <vt:lpstr>'порядок расчета показателей'!_Par3265</vt:lpstr>
      <vt:lpstr>Отчет!_Par3374</vt:lpstr>
      <vt:lpstr>'порядок расчета показателей'!Область_печати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Цюприк Галина Анатольевна</cp:lastModifiedBy>
  <cp:lastPrinted>2021-04-16T05:11:55Z</cp:lastPrinted>
  <dcterms:created xsi:type="dcterms:W3CDTF">1996-10-08T23:32:33Z</dcterms:created>
  <dcterms:modified xsi:type="dcterms:W3CDTF">2022-01-18T05:22:06Z</dcterms:modified>
</cp:coreProperties>
</file>