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йтинг (сравнительная)с 2015" sheetId="6" r:id="rId1"/>
    <sheet name="рейтинг 2015" sheetId="5" r:id="rId2"/>
  </sheets>
  <calcPr calcId="125725"/>
</workbook>
</file>

<file path=xl/calcChain.xml><?xml version="1.0" encoding="utf-8"?>
<calcChain xmlns="http://schemas.openxmlformats.org/spreadsheetml/2006/main">
  <c r="H8" i="6"/>
  <c r="J16"/>
  <c r="I16"/>
  <c r="H16"/>
  <c r="J15"/>
  <c r="I15"/>
  <c r="H15"/>
  <c r="J14"/>
  <c r="I14"/>
  <c r="H14"/>
  <c r="J13"/>
  <c r="I13"/>
  <c r="H13"/>
  <c r="J12"/>
  <c r="I12"/>
  <c r="H12"/>
  <c r="J11"/>
  <c r="I11"/>
  <c r="H11"/>
  <c r="J8"/>
  <c r="I8"/>
  <c r="D7" i="5"/>
  <c r="D8"/>
  <c r="D15"/>
  <c r="D14"/>
  <c r="D11"/>
  <c r="D10"/>
</calcChain>
</file>

<file path=xl/sharedStrings.xml><?xml version="1.0" encoding="utf-8"?>
<sst xmlns="http://schemas.openxmlformats.org/spreadsheetml/2006/main" count="49" uniqueCount="29">
  <si>
    <t>УФЭП</t>
  </si>
  <si>
    <t>МУ "Агентство"</t>
  </si>
  <si>
    <t>МУ "Архив"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</si>
  <si>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</si>
  <si>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</si>
  <si>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</si>
  <si>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</si>
  <si>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</si>
  <si>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</si>
  <si>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</si>
  <si>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</si>
  <si>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</si>
  <si>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</si>
  <si>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</si>
  <si>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Администрация района</t>
  </si>
  <si>
    <t>Управление образования</t>
  </si>
  <si>
    <t>Итоговая оценка  (в баллах)</t>
  </si>
  <si>
    <t>Счетная палата</t>
  </si>
  <si>
    <t>Сравнительный анализ динамики показателей качества финансового менеджмента по ГРБС</t>
  </si>
  <si>
    <t>Рейтинг главных распорядителей средств бюджета МО "Колпашевский район" по итогам 2015 года</t>
  </si>
  <si>
    <t>не оценивается</t>
  </si>
  <si>
    <t>Администрация Колпаш.района</t>
  </si>
  <si>
    <t>Дума Колпашевского района</t>
  </si>
  <si>
    <t>Управление по культуре</t>
  </si>
  <si>
    <t>МКУ "Агентство"</t>
  </si>
  <si>
    <t>МКУ "Архив"</t>
  </si>
  <si>
    <r>
      <t xml:space="preserve"> В группе I </t>
    </r>
    <r>
      <rPr>
        <sz val="11"/>
        <color theme="1"/>
        <rFont val="Times New Roman"/>
        <family val="1"/>
        <charset val="204"/>
      </rPr>
      <t>применяется коэффициент сложности, имеющих в подчинении  более 20 учреждений</t>
    </r>
  </si>
  <si>
    <t>контроль и финансовая дисциплина</t>
  </si>
  <si>
    <t>Управление по культуре, спорту и мп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</si>
</sst>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/>
    <xf numFmtId="0" fontId="1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4" borderId="5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16"/>
  <sheetViews>
    <sheetView tabSelected="1" zoomScale="75" zoomScaleNormal="75" workbookViewId="0">
      <selection activeCell="AD13" sqref="AD13"/>
    </sheetView>
  </sheetViews>
  <sheetFormatPr defaultRowHeight="15"/>
  <cols>
    <col min="1" max="1" width="22.85546875" style="1" customWidth="1"/>
    <col min="2" max="3" width="6.42578125" style="1" customWidth="1"/>
    <col min="4" max="4" width="6.7109375" style="1" customWidth="1"/>
    <col min="5" max="5" width="6.28515625" style="1" customWidth="1"/>
    <col min="6" max="7" width="6.85546875" style="1" customWidth="1"/>
    <col min="8" max="8" width="6.5703125" style="12" customWidth="1"/>
    <col min="9" max="9" width="6.5703125" style="1" customWidth="1"/>
    <col min="10" max="11" width="6" style="1" customWidth="1"/>
    <col min="12" max="12" width="5.7109375" style="12" customWidth="1"/>
    <col min="13" max="13" width="6.42578125" style="1" customWidth="1"/>
    <col min="14" max="15" width="7" style="1" customWidth="1"/>
    <col min="16" max="16" width="5.5703125" style="12" customWidth="1"/>
    <col min="17" max="17" width="6.42578125" style="1" customWidth="1"/>
    <col min="18" max="19" width="5.85546875" style="1" customWidth="1"/>
    <col min="20" max="20" width="6.42578125" style="12" customWidth="1"/>
    <col min="21" max="21" width="5.5703125" style="1" customWidth="1"/>
    <col min="22" max="23" width="6.7109375" style="1" customWidth="1"/>
    <col min="24" max="24" width="6.7109375" style="12" customWidth="1"/>
    <col min="25" max="25" width="6.42578125" style="1" customWidth="1"/>
    <col min="26" max="26" width="7.140625" style="1" customWidth="1"/>
    <col min="27" max="16384" width="9.140625" style="1"/>
  </cols>
  <sheetData>
    <row r="2" spans="1:26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4" spans="1:26" ht="35.25" customHeight="1">
      <c r="A4" s="38" t="s">
        <v>3</v>
      </c>
      <c r="B4" s="39"/>
      <c r="C4" s="45" t="s">
        <v>6</v>
      </c>
      <c r="D4" s="46"/>
      <c r="E4" s="46"/>
      <c r="F4" s="47"/>
      <c r="G4" s="43" t="s">
        <v>16</v>
      </c>
      <c r="H4" s="51"/>
      <c r="I4" s="51"/>
      <c r="J4" s="52"/>
      <c r="K4" s="42" t="s">
        <v>7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7"/>
    </row>
    <row r="5" spans="1:26" ht="87.75" customHeight="1">
      <c r="A5" s="40"/>
      <c r="B5" s="41"/>
      <c r="C5" s="48"/>
      <c r="D5" s="49"/>
      <c r="E5" s="49"/>
      <c r="F5" s="50"/>
      <c r="G5" s="53"/>
      <c r="H5" s="54"/>
      <c r="I5" s="54"/>
      <c r="J5" s="55"/>
      <c r="K5" s="44" t="s">
        <v>8</v>
      </c>
      <c r="L5" s="58"/>
      <c r="M5" s="58"/>
      <c r="N5" s="59"/>
      <c r="O5" s="44" t="s">
        <v>9</v>
      </c>
      <c r="P5" s="58"/>
      <c r="Q5" s="58"/>
      <c r="R5" s="59"/>
      <c r="S5" s="44" t="s">
        <v>10</v>
      </c>
      <c r="T5" s="58"/>
      <c r="U5" s="58"/>
      <c r="V5" s="59"/>
      <c r="W5" s="44" t="s">
        <v>27</v>
      </c>
      <c r="X5" s="58"/>
      <c r="Y5" s="58"/>
      <c r="Z5" s="59"/>
    </row>
    <row r="6" spans="1:26" ht="65.25" customHeight="1">
      <c r="A6" s="2" t="s">
        <v>4</v>
      </c>
      <c r="B6" s="2" t="s">
        <v>5</v>
      </c>
      <c r="C6" s="31">
        <v>2015</v>
      </c>
      <c r="D6" s="18">
        <v>2014</v>
      </c>
      <c r="E6" s="6">
        <v>2013</v>
      </c>
      <c r="F6" s="7">
        <v>2012</v>
      </c>
      <c r="G6" s="31">
        <v>2015</v>
      </c>
      <c r="H6" s="13">
        <v>2014</v>
      </c>
      <c r="I6" s="4">
        <v>2013</v>
      </c>
      <c r="J6" s="9">
        <v>2012</v>
      </c>
      <c r="K6" s="31">
        <v>2015</v>
      </c>
      <c r="L6" s="16">
        <v>2014</v>
      </c>
      <c r="M6" s="5">
        <v>2013</v>
      </c>
      <c r="N6" s="11">
        <v>2012</v>
      </c>
      <c r="O6" s="31">
        <v>2015</v>
      </c>
      <c r="P6" s="17">
        <v>2014</v>
      </c>
      <c r="Q6" s="5">
        <v>2013</v>
      </c>
      <c r="R6" s="11">
        <v>2012</v>
      </c>
      <c r="S6" s="31">
        <v>2015</v>
      </c>
      <c r="T6" s="17">
        <v>2014</v>
      </c>
      <c r="U6" s="5">
        <v>2013</v>
      </c>
      <c r="V6" s="11">
        <v>2012</v>
      </c>
      <c r="W6" s="31">
        <v>2015</v>
      </c>
      <c r="X6" s="17">
        <v>2014</v>
      </c>
      <c r="Y6" s="28">
        <v>2013</v>
      </c>
      <c r="Z6" s="8">
        <v>2012</v>
      </c>
    </row>
    <row r="7" spans="1:26" ht="23.25" customHeight="1">
      <c r="A7" s="35" t="s">
        <v>12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7"/>
    </row>
    <row r="8" spans="1:26" ht="27" customHeight="1">
      <c r="A8" s="2" t="s">
        <v>15</v>
      </c>
      <c r="B8" s="29">
        <v>902</v>
      </c>
      <c r="C8" s="32">
        <v>1</v>
      </c>
      <c r="D8" s="22">
        <v>1</v>
      </c>
      <c r="E8" s="3">
        <v>1</v>
      </c>
      <c r="F8" s="8">
        <v>1</v>
      </c>
      <c r="G8" s="32">
        <v>80.5</v>
      </c>
      <c r="H8" s="14">
        <f>(L8+P8+T8+X8)*1.15</f>
        <v>80.5</v>
      </c>
      <c r="I8" s="2">
        <f>(M8+Q8+U8+Y8)*1.15</f>
        <v>65.55</v>
      </c>
      <c r="J8" s="10">
        <f>N8+R8+V8+Z8</f>
        <v>50</v>
      </c>
      <c r="K8" s="33">
        <v>18</v>
      </c>
      <c r="L8" s="15">
        <v>18</v>
      </c>
      <c r="M8" s="2">
        <v>16</v>
      </c>
      <c r="N8" s="10">
        <v>9</v>
      </c>
      <c r="O8" s="33">
        <v>18</v>
      </c>
      <c r="P8" s="15">
        <v>18</v>
      </c>
      <c r="Q8" s="2">
        <v>15</v>
      </c>
      <c r="R8" s="10">
        <v>15</v>
      </c>
      <c r="S8" s="33">
        <v>23</v>
      </c>
      <c r="T8" s="15">
        <v>23</v>
      </c>
      <c r="U8" s="2">
        <v>23</v>
      </c>
      <c r="V8" s="10">
        <v>23</v>
      </c>
      <c r="W8" s="33">
        <v>11</v>
      </c>
      <c r="X8" s="15">
        <v>11</v>
      </c>
      <c r="Y8" s="2">
        <v>3</v>
      </c>
      <c r="Z8" s="10">
        <v>3</v>
      </c>
    </row>
    <row r="9" spans="1:26" ht="34.5" customHeight="1">
      <c r="A9" s="27" t="s">
        <v>28</v>
      </c>
      <c r="B9" s="30">
        <v>907</v>
      </c>
      <c r="C9" s="32">
        <v>2</v>
      </c>
      <c r="D9" s="22"/>
      <c r="E9" s="3"/>
      <c r="F9" s="8"/>
      <c r="G9" s="32">
        <v>51</v>
      </c>
      <c r="H9" s="14"/>
      <c r="I9" s="2"/>
      <c r="J9" s="10"/>
      <c r="K9" s="33">
        <v>3</v>
      </c>
      <c r="L9" s="15"/>
      <c r="M9" s="2"/>
      <c r="N9" s="10"/>
      <c r="O9" s="33">
        <v>18</v>
      </c>
      <c r="P9" s="15"/>
      <c r="Q9" s="2"/>
      <c r="R9" s="10"/>
      <c r="S9" s="33">
        <v>16</v>
      </c>
      <c r="T9" s="15"/>
      <c r="U9" s="2"/>
      <c r="V9" s="10"/>
      <c r="W9" s="33">
        <v>14</v>
      </c>
      <c r="X9" s="15"/>
      <c r="Y9" s="2"/>
      <c r="Z9" s="10"/>
    </row>
    <row r="10" spans="1:26" ht="25.5" customHeight="1">
      <c r="A10" s="35" t="s">
        <v>13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7"/>
    </row>
    <row r="11" spans="1:26" ht="25.5" customHeight="1">
      <c r="A11" s="2" t="s">
        <v>14</v>
      </c>
      <c r="B11" s="29">
        <v>901</v>
      </c>
      <c r="C11" s="32">
        <v>5</v>
      </c>
      <c r="D11" s="23">
        <v>4</v>
      </c>
      <c r="E11" s="3">
        <v>2</v>
      </c>
      <c r="F11" s="8">
        <v>2</v>
      </c>
      <c r="G11" s="32">
        <v>41</v>
      </c>
      <c r="H11" s="14">
        <f>L11+P11+T11+X11</f>
        <v>31</v>
      </c>
      <c r="I11" s="2">
        <f>M11+Q11+U11+Y11</f>
        <v>30</v>
      </c>
      <c r="J11" s="10">
        <f>N11+R11+V11+Z11</f>
        <v>49</v>
      </c>
      <c r="K11" s="33">
        <v>11</v>
      </c>
      <c r="L11" s="15">
        <v>7</v>
      </c>
      <c r="M11" s="2">
        <v>9</v>
      </c>
      <c r="N11" s="10">
        <v>7</v>
      </c>
      <c r="O11" s="33">
        <v>16</v>
      </c>
      <c r="P11" s="15">
        <v>13</v>
      </c>
      <c r="Q11" s="2">
        <v>15</v>
      </c>
      <c r="R11" s="10">
        <v>15</v>
      </c>
      <c r="S11" s="33">
        <v>0</v>
      </c>
      <c r="T11" s="15">
        <v>0</v>
      </c>
      <c r="U11" s="2">
        <v>0</v>
      </c>
      <c r="V11" s="10">
        <v>18</v>
      </c>
      <c r="W11" s="33">
        <v>14</v>
      </c>
      <c r="X11" s="15">
        <v>11</v>
      </c>
      <c r="Y11" s="2">
        <v>6</v>
      </c>
      <c r="Z11" s="10">
        <v>9</v>
      </c>
    </row>
    <row r="12" spans="1:26" ht="24" customHeight="1">
      <c r="A12" s="2" t="s">
        <v>0</v>
      </c>
      <c r="B12" s="29">
        <v>992</v>
      </c>
      <c r="C12" s="32">
        <v>4</v>
      </c>
      <c r="D12" s="23">
        <v>3</v>
      </c>
      <c r="E12" s="19">
        <v>2</v>
      </c>
      <c r="F12" s="8">
        <v>1</v>
      </c>
      <c r="G12" s="32">
        <v>42</v>
      </c>
      <c r="H12" s="14">
        <f t="shared" ref="H12:H16" si="0">L12+P12+T12+X12</f>
        <v>34</v>
      </c>
      <c r="I12" s="2">
        <f>M12+Q12+U12+Y12</f>
        <v>32</v>
      </c>
      <c r="J12" s="10">
        <f>N12+R12+V12+Z12</f>
        <v>32</v>
      </c>
      <c r="K12" s="33">
        <v>18</v>
      </c>
      <c r="L12" s="15">
        <v>11</v>
      </c>
      <c r="M12" s="2">
        <v>8</v>
      </c>
      <c r="N12" s="10">
        <v>8</v>
      </c>
      <c r="O12" s="33">
        <v>10</v>
      </c>
      <c r="P12" s="15">
        <v>14</v>
      </c>
      <c r="Q12" s="2">
        <v>15</v>
      </c>
      <c r="R12" s="10">
        <v>15</v>
      </c>
      <c r="S12" s="33">
        <v>0</v>
      </c>
      <c r="T12" s="15">
        <v>0</v>
      </c>
      <c r="U12" s="2">
        <v>0</v>
      </c>
      <c r="V12" s="10">
        <v>0</v>
      </c>
      <c r="W12" s="33">
        <v>14</v>
      </c>
      <c r="X12" s="15">
        <v>9</v>
      </c>
      <c r="Y12" s="2">
        <v>9</v>
      </c>
      <c r="Z12" s="10">
        <v>9</v>
      </c>
    </row>
    <row r="13" spans="1:26" ht="21.75" customHeight="1">
      <c r="A13" s="2" t="s">
        <v>1</v>
      </c>
      <c r="B13" s="29">
        <v>905</v>
      </c>
      <c r="C13" s="32">
        <v>6</v>
      </c>
      <c r="D13" s="23">
        <v>5</v>
      </c>
      <c r="E13" s="3">
        <v>2</v>
      </c>
      <c r="F13" s="8">
        <v>2</v>
      </c>
      <c r="G13" s="32">
        <v>40</v>
      </c>
      <c r="H13" s="14">
        <f t="shared" si="0"/>
        <v>30</v>
      </c>
      <c r="I13" s="2">
        <f>M13+Q13+U13+Y13</f>
        <v>32</v>
      </c>
      <c r="J13" s="10">
        <f t="shared" ref="J13:J16" si="1">N13+R13+V13+Z13</f>
        <v>27</v>
      </c>
      <c r="K13" s="33">
        <v>11</v>
      </c>
      <c r="L13" s="15">
        <v>11</v>
      </c>
      <c r="M13" s="2">
        <v>11</v>
      </c>
      <c r="N13" s="10">
        <v>6</v>
      </c>
      <c r="O13" s="33">
        <v>15</v>
      </c>
      <c r="P13" s="15">
        <v>10</v>
      </c>
      <c r="Q13" s="2">
        <v>15</v>
      </c>
      <c r="R13" s="10">
        <v>15</v>
      </c>
      <c r="S13" s="33">
        <v>0</v>
      </c>
      <c r="T13" s="15">
        <v>0</v>
      </c>
      <c r="U13" s="2">
        <v>0</v>
      </c>
      <c r="V13" s="10">
        <v>0</v>
      </c>
      <c r="W13" s="33">
        <v>14</v>
      </c>
      <c r="X13" s="15">
        <v>9</v>
      </c>
      <c r="Y13" s="2">
        <v>6</v>
      </c>
      <c r="Z13" s="10">
        <v>6</v>
      </c>
    </row>
    <row r="14" spans="1:26" ht="21.75" customHeight="1">
      <c r="A14" s="2" t="s">
        <v>17</v>
      </c>
      <c r="B14" s="29">
        <v>903</v>
      </c>
      <c r="C14" s="32">
        <v>3</v>
      </c>
      <c r="D14" s="23">
        <v>4</v>
      </c>
      <c r="E14" s="19">
        <v>3</v>
      </c>
      <c r="F14" s="8">
        <v>2</v>
      </c>
      <c r="G14" s="32">
        <v>47</v>
      </c>
      <c r="H14" s="14">
        <f t="shared" si="0"/>
        <v>31</v>
      </c>
      <c r="I14" s="2">
        <f>M14+Q14+U14+Y14</f>
        <v>30</v>
      </c>
      <c r="J14" s="10">
        <f t="shared" si="1"/>
        <v>27</v>
      </c>
      <c r="K14" s="33">
        <v>17</v>
      </c>
      <c r="L14" s="15">
        <v>8</v>
      </c>
      <c r="M14" s="2">
        <v>6</v>
      </c>
      <c r="N14" s="10">
        <v>6</v>
      </c>
      <c r="O14" s="33">
        <v>16</v>
      </c>
      <c r="P14" s="15">
        <v>14</v>
      </c>
      <c r="Q14" s="2">
        <v>15</v>
      </c>
      <c r="R14" s="10">
        <v>15</v>
      </c>
      <c r="S14" s="33">
        <v>0</v>
      </c>
      <c r="T14" s="15">
        <v>0</v>
      </c>
      <c r="U14" s="2">
        <v>0</v>
      </c>
      <c r="V14" s="10">
        <v>0</v>
      </c>
      <c r="W14" s="33">
        <v>14</v>
      </c>
      <c r="X14" s="15">
        <v>9</v>
      </c>
      <c r="Y14" s="2">
        <v>9</v>
      </c>
      <c r="Z14" s="10">
        <v>6</v>
      </c>
    </row>
    <row r="15" spans="1:26" ht="30" customHeight="1">
      <c r="A15" s="27" t="s">
        <v>22</v>
      </c>
      <c r="B15" s="29">
        <v>911</v>
      </c>
      <c r="C15" s="32">
        <v>1</v>
      </c>
      <c r="D15" s="24">
        <v>2</v>
      </c>
      <c r="E15" s="21">
        <v>4</v>
      </c>
      <c r="F15" s="8">
        <v>0</v>
      </c>
      <c r="G15" s="32">
        <v>49</v>
      </c>
      <c r="H15" s="14">
        <f t="shared" si="0"/>
        <v>35</v>
      </c>
      <c r="I15" s="2">
        <f>M15+Q15+U15+Y15</f>
        <v>30</v>
      </c>
      <c r="J15" s="10">
        <f t="shared" si="1"/>
        <v>0</v>
      </c>
      <c r="K15" s="33">
        <v>17</v>
      </c>
      <c r="L15" s="15">
        <v>8</v>
      </c>
      <c r="M15" s="2">
        <v>6</v>
      </c>
      <c r="N15" s="10">
        <v>0</v>
      </c>
      <c r="O15" s="33">
        <v>18</v>
      </c>
      <c r="P15" s="15">
        <v>18</v>
      </c>
      <c r="Q15" s="2">
        <v>15</v>
      </c>
      <c r="R15" s="10">
        <v>0</v>
      </c>
      <c r="S15" s="33">
        <v>0</v>
      </c>
      <c r="T15" s="15">
        <v>0</v>
      </c>
      <c r="U15" s="2">
        <v>0</v>
      </c>
      <c r="V15" s="10">
        <v>0</v>
      </c>
      <c r="W15" s="33">
        <v>14</v>
      </c>
      <c r="X15" s="15">
        <v>9</v>
      </c>
      <c r="Y15" s="2">
        <v>9</v>
      </c>
      <c r="Z15" s="10">
        <v>0</v>
      </c>
    </row>
    <row r="16" spans="1:26" ht="24" customHeight="1">
      <c r="A16" s="2" t="s">
        <v>2</v>
      </c>
      <c r="B16" s="29">
        <v>904</v>
      </c>
      <c r="C16" s="32">
        <v>2</v>
      </c>
      <c r="D16" s="22">
        <v>1</v>
      </c>
      <c r="E16" s="20">
        <v>1</v>
      </c>
      <c r="F16" s="8">
        <v>2</v>
      </c>
      <c r="G16" s="32">
        <v>48</v>
      </c>
      <c r="H16" s="14">
        <f t="shared" si="0"/>
        <v>40</v>
      </c>
      <c r="I16" s="2">
        <f>M16+Q16+U16+Y16</f>
        <v>42</v>
      </c>
      <c r="J16" s="10">
        <f t="shared" si="1"/>
        <v>27</v>
      </c>
      <c r="K16" s="33">
        <v>18</v>
      </c>
      <c r="L16" s="15">
        <v>18</v>
      </c>
      <c r="M16" s="2">
        <v>18</v>
      </c>
      <c r="N16" s="10">
        <v>6</v>
      </c>
      <c r="O16" s="33">
        <v>16</v>
      </c>
      <c r="P16" s="15">
        <v>16</v>
      </c>
      <c r="Q16" s="2">
        <v>15</v>
      </c>
      <c r="R16" s="10">
        <v>15</v>
      </c>
      <c r="S16" s="33">
        <v>0</v>
      </c>
      <c r="T16" s="15">
        <v>0</v>
      </c>
      <c r="U16" s="2">
        <v>0</v>
      </c>
      <c r="V16" s="10">
        <v>0</v>
      </c>
      <c r="W16" s="33">
        <v>14</v>
      </c>
      <c r="X16" s="15">
        <v>6</v>
      </c>
      <c r="Y16" s="2">
        <v>9</v>
      </c>
      <c r="Z16" s="10">
        <v>6</v>
      </c>
    </row>
  </sheetData>
  <mergeCells count="11">
    <mergeCell ref="A2:Y2"/>
    <mergeCell ref="A4:B5"/>
    <mergeCell ref="A7:Z7"/>
    <mergeCell ref="A10:Z10"/>
    <mergeCell ref="C4:F5"/>
    <mergeCell ref="G4:J5"/>
    <mergeCell ref="K4:Z4"/>
    <mergeCell ref="K5:N5"/>
    <mergeCell ref="O5:R5"/>
    <mergeCell ref="S5:V5"/>
    <mergeCell ref="W5:Z5"/>
  </mergeCells>
  <pageMargins left="0.16" right="0.16" top="0.33" bottom="0.36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8"/>
  <sheetViews>
    <sheetView workbookViewId="0">
      <selection activeCell="J13" sqref="J13"/>
    </sheetView>
  </sheetViews>
  <sheetFormatPr defaultRowHeight="15"/>
  <cols>
    <col min="1" max="1" width="25.42578125" style="1" customWidth="1"/>
    <col min="2" max="2" width="9.5703125" style="1" customWidth="1"/>
    <col min="3" max="3" width="11.42578125" style="1" customWidth="1"/>
    <col min="4" max="4" width="14.855468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8">
      <c r="A2" s="34" t="s">
        <v>19</v>
      </c>
      <c r="B2" s="34"/>
      <c r="C2" s="34"/>
      <c r="D2" s="34"/>
      <c r="E2" s="34"/>
      <c r="F2" s="34"/>
      <c r="G2" s="34"/>
      <c r="H2" s="34"/>
    </row>
    <row r="4" spans="1:8" ht="32.25" customHeight="1">
      <c r="A4" s="61" t="s">
        <v>3</v>
      </c>
      <c r="B4" s="61"/>
      <c r="C4" s="62" t="s">
        <v>6</v>
      </c>
      <c r="D4" s="61" t="s">
        <v>16</v>
      </c>
      <c r="E4" s="61" t="s">
        <v>7</v>
      </c>
      <c r="F4" s="61"/>
      <c r="G4" s="61"/>
      <c r="H4" s="61"/>
    </row>
    <row r="5" spans="1:8" ht="75.75" customHeight="1">
      <c r="A5" s="2" t="s">
        <v>4</v>
      </c>
      <c r="B5" s="26" t="s">
        <v>5</v>
      </c>
      <c r="C5" s="62"/>
      <c r="D5" s="61"/>
      <c r="E5" s="25" t="s">
        <v>8</v>
      </c>
      <c r="F5" s="25" t="s">
        <v>9</v>
      </c>
      <c r="G5" s="25" t="s">
        <v>10</v>
      </c>
      <c r="H5" s="25" t="s">
        <v>11</v>
      </c>
    </row>
    <row r="6" spans="1:8" ht="28.5" customHeight="1">
      <c r="A6" s="60" t="s">
        <v>12</v>
      </c>
      <c r="B6" s="60"/>
      <c r="C6" s="60"/>
      <c r="D6" s="60"/>
      <c r="E6" s="60"/>
      <c r="F6" s="60"/>
      <c r="G6" s="60"/>
      <c r="H6" s="60"/>
    </row>
    <row r="7" spans="1:8" ht="21.75" customHeight="1">
      <c r="A7" s="2" t="s">
        <v>15</v>
      </c>
      <c r="B7" s="26">
        <v>902</v>
      </c>
      <c r="C7" s="3">
        <v>1</v>
      </c>
      <c r="D7" s="2">
        <f>(E7+F7+G7+H7)*1.15</f>
        <v>80.5</v>
      </c>
      <c r="E7" s="2">
        <v>18</v>
      </c>
      <c r="F7" s="2">
        <v>18</v>
      </c>
      <c r="G7" s="2">
        <v>23</v>
      </c>
      <c r="H7" s="2">
        <v>11</v>
      </c>
    </row>
    <row r="8" spans="1:8" ht="21.75" customHeight="1">
      <c r="A8" s="2" t="s">
        <v>23</v>
      </c>
      <c r="B8" s="26">
        <v>907</v>
      </c>
      <c r="C8" s="3">
        <v>2</v>
      </c>
      <c r="D8" s="2">
        <f>E8+F8+G8+H8</f>
        <v>51</v>
      </c>
      <c r="E8" s="2">
        <v>3</v>
      </c>
      <c r="F8" s="2">
        <v>18</v>
      </c>
      <c r="G8" s="2">
        <v>16</v>
      </c>
      <c r="H8" s="2">
        <v>14</v>
      </c>
    </row>
    <row r="9" spans="1:8" ht="21.75" customHeight="1">
      <c r="A9" s="60" t="s">
        <v>13</v>
      </c>
      <c r="B9" s="60"/>
      <c r="C9" s="60"/>
      <c r="D9" s="60"/>
      <c r="E9" s="60"/>
      <c r="F9" s="60"/>
      <c r="G9" s="60"/>
      <c r="H9" s="60"/>
    </row>
    <row r="10" spans="1:8" ht="30.75" customHeight="1">
      <c r="A10" s="27" t="s">
        <v>21</v>
      </c>
      <c r="B10" s="26">
        <v>901</v>
      </c>
      <c r="C10" s="3">
        <v>5</v>
      </c>
      <c r="D10" s="2">
        <f>E10+F10+H10</f>
        <v>41</v>
      </c>
      <c r="E10" s="2">
        <v>11</v>
      </c>
      <c r="F10" s="2">
        <v>16</v>
      </c>
      <c r="G10" s="2" t="s">
        <v>20</v>
      </c>
      <c r="H10" s="2">
        <v>14</v>
      </c>
    </row>
    <row r="11" spans="1:8" ht="24.75" customHeight="1">
      <c r="A11" s="27" t="s">
        <v>0</v>
      </c>
      <c r="B11" s="26">
        <v>992</v>
      </c>
      <c r="C11" s="3">
        <v>4</v>
      </c>
      <c r="D11" s="2">
        <f t="shared" ref="D11:D15" si="0">E11+F11+H11</f>
        <v>42</v>
      </c>
      <c r="E11" s="2">
        <v>18</v>
      </c>
      <c r="F11" s="2">
        <v>10</v>
      </c>
      <c r="G11" s="2" t="s">
        <v>20</v>
      </c>
      <c r="H11" s="2">
        <v>14</v>
      </c>
    </row>
    <row r="12" spans="1:8" ht="25.5" customHeight="1">
      <c r="A12" s="2" t="s">
        <v>17</v>
      </c>
      <c r="B12" s="26">
        <v>903</v>
      </c>
      <c r="C12" s="3">
        <v>3</v>
      </c>
      <c r="D12" s="2">
        <v>47</v>
      </c>
      <c r="E12" s="2">
        <v>17</v>
      </c>
      <c r="F12" s="2">
        <v>16</v>
      </c>
      <c r="G12" s="2" t="s">
        <v>20</v>
      </c>
      <c r="H12" s="2">
        <v>14</v>
      </c>
    </row>
    <row r="13" spans="1:8" ht="34.5" customHeight="1">
      <c r="A13" s="27" t="s">
        <v>22</v>
      </c>
      <c r="B13" s="26">
        <v>911</v>
      </c>
      <c r="C13" s="3">
        <v>1</v>
      </c>
      <c r="D13" s="2">
        <v>49</v>
      </c>
      <c r="E13" s="2">
        <v>17</v>
      </c>
      <c r="F13" s="2">
        <v>18</v>
      </c>
      <c r="G13" s="2" t="s">
        <v>20</v>
      </c>
      <c r="H13" s="2">
        <v>14</v>
      </c>
    </row>
    <row r="14" spans="1:8" ht="21.75" customHeight="1">
      <c r="A14" s="2" t="s">
        <v>24</v>
      </c>
      <c r="B14" s="26">
        <v>905</v>
      </c>
      <c r="C14" s="3">
        <v>6</v>
      </c>
      <c r="D14" s="2">
        <f t="shared" si="0"/>
        <v>40</v>
      </c>
      <c r="E14" s="2">
        <v>11</v>
      </c>
      <c r="F14" s="2">
        <v>15</v>
      </c>
      <c r="G14" s="2" t="s">
        <v>20</v>
      </c>
      <c r="H14" s="2">
        <v>14</v>
      </c>
    </row>
    <row r="15" spans="1:8" ht="24" customHeight="1">
      <c r="A15" s="2" t="s">
        <v>25</v>
      </c>
      <c r="B15" s="26">
        <v>904</v>
      </c>
      <c r="C15" s="3">
        <v>2</v>
      </c>
      <c r="D15" s="2">
        <f t="shared" si="0"/>
        <v>48</v>
      </c>
      <c r="E15" s="2">
        <v>18</v>
      </c>
      <c r="F15" s="2">
        <v>16</v>
      </c>
      <c r="G15" s="2" t="s">
        <v>20</v>
      </c>
      <c r="H15" s="2">
        <v>14</v>
      </c>
    </row>
    <row r="18" spans="1:8">
      <c r="A18" s="60" t="s">
        <v>26</v>
      </c>
      <c r="B18" s="60"/>
      <c r="C18" s="60"/>
      <c r="D18" s="60"/>
      <c r="E18" s="60"/>
      <c r="F18" s="60"/>
      <c r="G18" s="60"/>
      <c r="H18" s="60"/>
    </row>
  </sheetData>
  <mergeCells count="8">
    <mergeCell ref="A18:H18"/>
    <mergeCell ref="A6:H6"/>
    <mergeCell ref="A9:H9"/>
    <mergeCell ref="A2:H2"/>
    <mergeCell ref="A4:B4"/>
    <mergeCell ref="C4:C5"/>
    <mergeCell ref="D4:D5"/>
    <mergeCell ref="E4:H4"/>
  </mergeCells>
  <pageMargins left="0.4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(сравнительная)с 2015</vt:lpstr>
      <vt:lpstr>рейтинг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2016-04-13T04:07:18Z</dcterms:modified>
</cp:coreProperties>
</file>