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  01.09" sheetId="5" r:id="rId1"/>
  </sheets>
  <calcPr calcId="125725"/>
</workbook>
</file>

<file path=xl/calcChain.xml><?xml version="1.0" encoding="utf-8"?>
<calcChain xmlns="http://schemas.openxmlformats.org/spreadsheetml/2006/main">
  <c r="D10" i="5"/>
  <c r="F17"/>
  <c r="F29" s="1"/>
  <c r="E17"/>
  <c r="E29" s="1"/>
  <c r="E34"/>
  <c r="E11"/>
  <c r="C11"/>
  <c r="B11"/>
</calcChain>
</file>

<file path=xl/sharedStrings.xml><?xml version="1.0" encoding="utf-8"?>
<sst xmlns="http://schemas.openxmlformats.org/spreadsheetml/2006/main" count="35" uniqueCount="31">
  <si>
    <t>тыс. руб.</t>
  </si>
  <si>
    <t>в % к плану на год</t>
  </si>
  <si>
    <t>Доходы</t>
  </si>
  <si>
    <t>Расходы</t>
  </si>
  <si>
    <t>ИТОГО:</t>
  </si>
  <si>
    <t>Исполнение доходов и расходов бюджета МО "Колпашевский район":</t>
  </si>
  <si>
    <t>Наименование доходов</t>
  </si>
  <si>
    <t>уд.вес.</t>
  </si>
  <si>
    <t>Наименование долгового обязательства</t>
  </si>
  <si>
    <t>Ссуды и кредиты из бюджетов других уровней бюджетной системы РФ</t>
  </si>
  <si>
    <t>План на 2014 год             (тыс. руб.)</t>
  </si>
  <si>
    <t>Налоговые и неналоговые доходы, всего</t>
  </si>
  <si>
    <t>Налог на доходы физических лиц</t>
  </si>
  <si>
    <t>Доходы от уплаты акцизов</t>
  </si>
  <si>
    <t>Государственная пошлина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</si>
  <si>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</si>
  <si>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</si>
  <si>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</si>
  <si>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</si>
  <si>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</si>
  <si>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</si>
  <si>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</si>
  <si>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в т.ч. налоговые и неналоговые</t>
  </si>
  <si>
    <r>
      <rPr>
        <b/>
        <sz val="12"/>
        <rFont val="Times New Roman"/>
        <family val="1"/>
        <charset val="204"/>
      </rPr>
      <t xml:space="preserve">Сумма  </t>
    </r>
    <r>
      <rPr>
        <sz val="12"/>
        <rFont val="Times New Roman"/>
        <family val="1"/>
        <charset val="204"/>
      </rPr>
      <t xml:space="preserve">   (тыс. руб.)</t>
    </r>
  </si>
  <si>
    <t>Структура внутреннего муниципального долга МО "Колпашевский район" по состоянию на 01 сентября 2014 года</t>
  </si>
  <si>
    <r>
      <rPr>
        <b/>
        <sz val="12"/>
        <rFont val="Times New Roman"/>
        <family val="1"/>
        <charset val="204"/>
      </rPr>
      <t>ИСПОЛНЕНО</t>
    </r>
    <r>
      <rPr>
        <sz val="12"/>
        <rFont val="Times New Roman"/>
        <family val="1"/>
        <charset val="204"/>
      </rPr>
      <t xml:space="preserve">             на 01 сентября 2014 года</t>
    </r>
  </si>
  <si>
    <r>
      <rPr>
        <b/>
        <sz val="12"/>
        <rFont val="Times New Roman"/>
        <family val="1"/>
        <charset val="204"/>
      </rPr>
      <t xml:space="preserve">СПРАВОЧНО             </t>
    </r>
    <r>
      <rPr>
        <sz val="12"/>
        <rFont val="Times New Roman"/>
        <family val="1"/>
        <charset val="204"/>
      </rPr>
      <t xml:space="preserve"> Исполнено                            на 01 сентября 2013 года</t>
    </r>
  </si>
  <si>
    <t>Структура доходов бюджета МО "Колпашевский район" за январь-август 2014 года:</t>
  </si>
  <si>
    <t>Прочие неналоговые доходы (невыясненныепоступления)</t>
  </si>
  <si>
    <t xml:space="preserve">      По оперативным данным по состоянию на 01.09.2014 года доходная часть бюджета МО "Колпашевский район" составила   846126,0 тыс. руб., расходная часть бюджета 803340,6  тыс. руб.. По итогам января - августа 2014 года в бюджете МО "Колпашевский район" сложился профицит  в сумме 42785,4  тыс. руб.</t>
  </si>
  <si>
    <r>
      <rPr>
        <b/>
        <sz val="12"/>
        <rFont val="Times New Roman"/>
        <family val="1"/>
        <charset val="204"/>
      </rPr>
      <t xml:space="preserve">Сумма </t>
    </r>
    <r>
      <rPr>
        <sz val="12"/>
        <rFont val="Times New Roman"/>
        <family val="1"/>
        <charset val="204"/>
      </rPr>
      <t xml:space="preserve">      (тыс. руб.)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</si>
</sst>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wrapText="1" shrinkToFit="1"/>
    </xf>
    <xf numFmtId="0" fontId="4" fillId="0" borderId="5" xfId="0" applyFont="1" applyBorder="1" applyAlignment="1">
      <alignment horizontal="left" wrapText="1" shrinkToFit="1"/>
    </xf>
    <xf numFmtId="0" fontId="4" fillId="0" borderId="6" xfId="0" applyFont="1" applyBorder="1" applyAlignment="1">
      <alignment horizontal="left" wrapText="1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5"/>
  <sheetViews>
    <sheetView tabSelected="1" workbookViewId="0">
      <selection activeCell="E39" sqref="E39"/>
    </sheetView>
  </sheetViews>
  <sheetFormatPr defaultColWidth="9.140625" defaultRowHeight="15.75"/>
  <cols>
    <col min="1" max="1" width="26.28515625" style="1" customWidth="1"/>
    <col min="2" max="2" width="14.85546875" style="1" customWidth="1"/>
    <col min="3" max="3" width="9.7109375" style="1" customWidth="1"/>
    <col min="4" max="4" width="12.85546875" style="1" customWidth="1"/>
    <col min="5" max="5" width="14.28515625" style="1" customWidth="1"/>
    <col min="6" max="6" width="13.7109375" style="1" customWidth="1"/>
    <col min="7" max="16384" width="9.140625" style="1"/>
  </cols>
  <sheetData>
    <row r="3" spans="1:6" ht="65.25" customHeight="1">
      <c r="A3" s="37" t="s">
        <v>29</v>
      </c>
      <c r="B3" s="37"/>
      <c r="C3" s="37"/>
      <c r="D3" s="37"/>
      <c r="E3" s="37"/>
      <c r="F3" s="37"/>
    </row>
    <row r="4" spans="1:6">
      <c r="A4" s="7"/>
      <c r="B4" s="7"/>
      <c r="C4" s="7"/>
      <c r="D4" s="7"/>
      <c r="E4" s="7"/>
      <c r="F4" s="7"/>
    </row>
    <row r="5" spans="1:6">
      <c r="A5" s="12" t="s">
        <v>5</v>
      </c>
      <c r="B5" s="7"/>
      <c r="C5" s="7"/>
      <c r="D5" s="7"/>
      <c r="E5" s="7"/>
      <c r="F5" s="7"/>
    </row>
    <row r="6" spans="1:6" ht="53.25" customHeight="1">
      <c r="A6" s="38"/>
      <c r="B6" s="40" t="s">
        <v>10</v>
      </c>
      <c r="C6" s="42" t="s">
        <v>25</v>
      </c>
      <c r="D6" s="42"/>
      <c r="E6" s="42" t="s">
        <v>26</v>
      </c>
      <c r="F6" s="42"/>
    </row>
    <row r="7" spans="1:6" ht="31.5">
      <c r="A7" s="39"/>
      <c r="B7" s="41"/>
      <c r="C7" s="10" t="s">
        <v>0</v>
      </c>
      <c r="D7" s="11" t="s">
        <v>1</v>
      </c>
      <c r="E7" s="10" t="s">
        <v>0</v>
      </c>
      <c r="F7" s="11" t="s">
        <v>1</v>
      </c>
    </row>
    <row r="8" spans="1:6" ht="20.25" customHeight="1">
      <c r="A8" s="3" t="s">
        <v>2</v>
      </c>
      <c r="B8" s="4">
        <v>1349614.3</v>
      </c>
      <c r="C8" s="5">
        <v>846126</v>
      </c>
      <c r="D8" s="4">
        <v>62.7</v>
      </c>
      <c r="E8" s="4">
        <v>871368</v>
      </c>
      <c r="F8" s="4">
        <v>67.099999999999994</v>
      </c>
    </row>
    <row r="9" spans="1:6" ht="31.5">
      <c r="A9" s="13" t="s">
        <v>22</v>
      </c>
      <c r="B9" s="14">
        <v>221305.8</v>
      </c>
      <c r="C9" s="15">
        <v>145818.9</v>
      </c>
      <c r="D9" s="14">
        <v>65.900000000000006</v>
      </c>
      <c r="E9" s="14">
        <v>177444</v>
      </c>
      <c r="F9" s="15">
        <v>68</v>
      </c>
    </row>
    <row r="10" spans="1:6" ht="18.75" customHeight="1">
      <c r="A10" s="3" t="s">
        <v>3</v>
      </c>
      <c r="B10" s="4">
        <v>1403643.2</v>
      </c>
      <c r="C10" s="5">
        <v>803340.6</v>
      </c>
      <c r="D10" s="5">
        <f>C10/B10*100</f>
        <v>57.23253601770022</v>
      </c>
      <c r="E10" s="4">
        <v>816836.2</v>
      </c>
      <c r="F10" s="4">
        <v>60.7</v>
      </c>
    </row>
    <row r="11" spans="1:6" ht="21.75" customHeight="1">
      <c r="A11" s="3" t="s">
        <v>4</v>
      </c>
      <c r="B11" s="4">
        <f>B8-B10</f>
        <v>-54028.899999999907</v>
      </c>
      <c r="C11" s="4">
        <f t="shared" ref="C11:E11" si="0">C8-C10</f>
        <v>42785.400000000023</v>
      </c>
      <c r="D11" s="4"/>
      <c r="E11" s="4">
        <f t="shared" si="0"/>
        <v>54531.800000000047</v>
      </c>
      <c r="F11" s="4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spans="1:6">
      <c r="A14" s="12" t="s">
        <v>27</v>
      </c>
      <c r="B14" s="7"/>
      <c r="C14" s="7"/>
      <c r="D14" s="7"/>
      <c r="E14" s="7"/>
      <c r="F14" s="7"/>
    </row>
    <row r="15" spans="1:6">
      <c r="A15" s="7"/>
      <c r="B15" s="7"/>
      <c r="C15" s="7"/>
      <c r="D15" s="7"/>
      <c r="E15" s="7"/>
      <c r="F15" s="7"/>
    </row>
    <row r="16" spans="1:6" ht="31.5">
      <c r="A16" s="21" t="s">
        <v>6</v>
      </c>
      <c r="B16" s="22"/>
      <c r="C16" s="22"/>
      <c r="D16" s="23"/>
      <c r="E16" s="16" t="s">
        <v>30</v>
      </c>
      <c r="F16" s="17" t="s">
        <v>7</v>
      </c>
    </row>
    <row r="17" spans="1:6">
      <c r="A17" s="34" t="s">
        <v>11</v>
      </c>
      <c r="B17" s="35"/>
      <c r="C17" s="35"/>
      <c r="D17" s="36"/>
      <c r="E17" s="18">
        <f>SUM(E18:E27)</f>
        <v>145818.88565000001</v>
      </c>
      <c r="F17" s="18">
        <f>SUM(F18:F27)</f>
        <v>17.215219659999999</v>
      </c>
    </row>
    <row r="18" spans="1:6">
      <c r="A18" s="28" t="s">
        <v>12</v>
      </c>
      <c r="B18" s="29"/>
      <c r="C18" s="29"/>
      <c r="D18" s="30"/>
      <c r="E18" s="19">
        <v>112532.85890000001</v>
      </c>
      <c r="F18" s="15">
        <v>13.3</v>
      </c>
    </row>
    <row r="19" spans="1:6">
      <c r="A19" s="28" t="s">
        <v>13</v>
      </c>
      <c r="B19" s="29"/>
      <c r="C19" s="29"/>
      <c r="D19" s="30"/>
      <c r="E19" s="19">
        <v>597.05241000000001</v>
      </c>
      <c r="F19" s="15">
        <v>7.0000000000000007E-2</v>
      </c>
    </row>
    <row r="20" spans="1:6">
      <c r="A20" s="28" t="s">
        <v>20</v>
      </c>
      <c r="B20" s="29"/>
      <c r="C20" s="29"/>
      <c r="D20" s="30"/>
      <c r="E20" s="19">
        <v>19065.771820000002</v>
      </c>
      <c r="F20" s="15">
        <v>2.2530000000000001</v>
      </c>
    </row>
    <row r="21" spans="1:6">
      <c r="A21" s="43" t="s">
        <v>14</v>
      </c>
      <c r="B21" s="43"/>
      <c r="C21" s="43"/>
      <c r="D21" s="43"/>
      <c r="E21" s="15">
        <v>2404.0663500000001</v>
      </c>
      <c r="F21" s="15">
        <v>0.28412999999999999</v>
      </c>
    </row>
    <row r="22" spans="1:6" ht="30" customHeight="1">
      <c r="A22" s="31" t="s">
        <v>21</v>
      </c>
      <c r="B22" s="32"/>
      <c r="C22" s="32"/>
      <c r="D22" s="33"/>
      <c r="E22" s="15">
        <v>5970.6486999999997</v>
      </c>
      <c r="F22" s="15">
        <v>0.70563900000000002</v>
      </c>
    </row>
    <row r="23" spans="1:6">
      <c r="A23" s="28" t="s">
        <v>15</v>
      </c>
      <c r="B23" s="29"/>
      <c r="C23" s="29"/>
      <c r="D23" s="30"/>
      <c r="E23" s="15">
        <v>435.26879000000002</v>
      </c>
      <c r="F23" s="15">
        <v>5.1445999999999999E-2</v>
      </c>
    </row>
    <row r="24" spans="1:6" ht="30" customHeight="1">
      <c r="A24" s="31" t="s">
        <v>16</v>
      </c>
      <c r="B24" s="32"/>
      <c r="C24" s="32"/>
      <c r="D24" s="33"/>
      <c r="E24" s="15">
        <v>901.77356999999995</v>
      </c>
      <c r="F24" s="15">
        <v>0.10657986</v>
      </c>
    </row>
    <row r="25" spans="1:6">
      <c r="A25" s="28" t="s">
        <v>17</v>
      </c>
      <c r="B25" s="29"/>
      <c r="C25" s="29"/>
      <c r="D25" s="30"/>
      <c r="E25" s="15">
        <v>149.99771999999999</v>
      </c>
      <c r="F25" s="15">
        <v>0</v>
      </c>
    </row>
    <row r="26" spans="1:6">
      <c r="A26" s="28" t="s">
        <v>18</v>
      </c>
      <c r="B26" s="29"/>
      <c r="C26" s="29"/>
      <c r="D26" s="30"/>
      <c r="E26" s="15">
        <v>3758.8598900000002</v>
      </c>
      <c r="F26" s="15">
        <v>0.44442480000000001</v>
      </c>
    </row>
    <row r="27" spans="1:6">
      <c r="A27" s="28" t="s">
        <v>28</v>
      </c>
      <c r="B27" s="29"/>
      <c r="C27" s="29"/>
      <c r="D27" s="30"/>
      <c r="E27" s="15">
        <v>2.5874999999999999</v>
      </c>
      <c r="F27" s="15">
        <v>0</v>
      </c>
    </row>
    <row r="28" spans="1:6">
      <c r="A28" s="34" t="s">
        <v>19</v>
      </c>
      <c r="B28" s="35"/>
      <c r="C28" s="35"/>
      <c r="D28" s="36"/>
      <c r="E28" s="5">
        <v>700307.11358</v>
      </c>
      <c r="F28" s="9">
        <v>82.766284999999996</v>
      </c>
    </row>
    <row r="29" spans="1:6">
      <c r="A29" s="27" t="s">
        <v>4</v>
      </c>
      <c r="B29" s="27"/>
      <c r="C29" s="27"/>
      <c r="D29" s="27"/>
      <c r="E29" s="5">
        <f>SUM(E28+E17)</f>
        <v>846125.99922999996</v>
      </c>
      <c r="F29" s="9">
        <f>SUM(F28+F17)</f>
        <v>99.981504659999999</v>
      </c>
    </row>
    <row r="30" spans="1:6">
      <c r="A30" s="2"/>
      <c r="B30" s="2"/>
      <c r="C30" s="2"/>
      <c r="D30" s="2"/>
      <c r="E30" s="2"/>
      <c r="F30" s="2"/>
    </row>
    <row r="31" spans="1:6" ht="42.75" customHeight="1">
      <c r="A31" s="20" t="s">
        <v>24</v>
      </c>
      <c r="B31" s="20"/>
      <c r="C31" s="20"/>
      <c r="D31" s="20"/>
      <c r="E31" s="20"/>
      <c r="F31" s="20"/>
    </row>
    <row r="32" spans="1:6" ht="31.5">
      <c r="A32" s="21" t="s">
        <v>8</v>
      </c>
      <c r="B32" s="22"/>
      <c r="C32" s="22"/>
      <c r="D32" s="23"/>
      <c r="E32" s="6" t="s">
        <v>23</v>
      </c>
      <c r="F32" s="7"/>
    </row>
    <row r="33" spans="1:6" ht="36.75" customHeight="1">
      <c r="A33" s="24" t="s">
        <v>9</v>
      </c>
      <c r="B33" s="25"/>
      <c r="C33" s="25"/>
      <c r="D33" s="26"/>
      <c r="E33" s="8">
        <v>2650</v>
      </c>
      <c r="F33" s="7"/>
    </row>
    <row r="34" spans="1:6">
      <c r="A34" s="27" t="s">
        <v>4</v>
      </c>
      <c r="B34" s="27"/>
      <c r="C34" s="27"/>
      <c r="D34" s="27"/>
      <c r="E34" s="9">
        <f>SUM(E33)</f>
        <v>2650</v>
      </c>
      <c r="F34" s="7"/>
    </row>
    <row r="35" spans="1:6">
      <c r="A35" s="2"/>
      <c r="B35" s="2"/>
      <c r="C35" s="2"/>
      <c r="D35" s="2"/>
      <c r="E35" s="2"/>
      <c r="F35" s="2"/>
    </row>
  </sheetData>
  <mergeCells count="23">
    <mergeCell ref="A22:D22"/>
    <mergeCell ref="A3:F3"/>
    <mergeCell ref="A6:A7"/>
    <mergeCell ref="B6:B7"/>
    <mergeCell ref="C6:D6"/>
    <mergeCell ref="E6:F6"/>
    <mergeCell ref="A16:D16"/>
    <mergeCell ref="A17:D17"/>
    <mergeCell ref="A18:D18"/>
    <mergeCell ref="A19:D19"/>
    <mergeCell ref="A20:D20"/>
    <mergeCell ref="A21:D21"/>
    <mergeCell ref="A31:F31"/>
    <mergeCell ref="A32:D32"/>
    <mergeCell ref="A33:D33"/>
    <mergeCell ref="A34:D34"/>
    <mergeCell ref="A23:D23"/>
    <mergeCell ref="A24:D24"/>
    <mergeCell ref="A25:D25"/>
    <mergeCell ref="A26:D26"/>
    <mergeCell ref="A28:D28"/>
    <mergeCell ref="A29:D29"/>
    <mergeCell ref="A27:D27"/>
  </mergeCells>
  <pageMargins left="0.25" right="0.22" top="0.25" bottom="0.75" header="0.24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 01.09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2014-09-15T04:18:20Z</dcterms:modified>
</cp:coreProperties>
</file>