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  01.10" sheetId="6" r:id="rId1"/>
  </sheets>
  <calcPr calcId="125725"/>
</workbook>
</file>

<file path=xl/calcChain.xml><?xml version="1.0" encoding="utf-8"?>
<calcChain xmlns="http://schemas.openxmlformats.org/spreadsheetml/2006/main">
  <c r="E11" i="6"/>
  <c r="F17"/>
  <c r="E35"/>
  <c r="F30"/>
  <c r="E17"/>
  <c r="E30" s="1"/>
  <c r="C11"/>
  <c r="B11"/>
  <c r="D10"/>
  <c r="D9"/>
  <c r="D8"/>
</calcChain>
</file>

<file path=xl/sharedStrings.xml><?xml version="1.0" encoding="utf-8"?>
<sst xmlns="http://schemas.openxmlformats.org/spreadsheetml/2006/main" count="36" uniqueCount="32">
  <si>
    <t>тыс. руб.</t>
  </si>
  <si>
    <t>в % к плану на год</t>
  </si>
  <si>
    <t>Доходы</t>
  </si>
  <si>
    <t>Расходы</t>
  </si>
  <si>
    <t>ИТОГО:</t>
  </si>
  <si>
    <t>Исполнение доходов и расходов бюджета МО "Колпашевский район":</t>
  </si>
  <si>
    <t>Наименование доходов</t>
  </si>
  <si>
    <t>уд.вес.</t>
  </si>
  <si>
    <t>Наименование долгового обязательства</t>
  </si>
  <si>
    <t>Ссуды и кредиты из бюджетов других уровней бюджетной системы РФ</t>
  </si>
  <si>
    <t>План на 2014 год             (тыс. руб.)</t>
  </si>
  <si>
    <t>Налоговые и неналоговые доходы, всего</t>
  </si>
  <si>
    <t>Налог на доходы физических лиц</t>
  </si>
  <si>
    <t>Доходы от уплаты акцизов</t>
  </si>
  <si>
    <t>Государственная пошлина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</si>
  <si>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</si>
  <si>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</si>
  <si>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</si>
  <si>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</si>
  <si>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</si>
  <si>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</si>
  <si>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</si>
  <si>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t>в т.ч. налоговые и неналоговые</t>
  </si>
  <si>
    <r>
      <rPr>
        <b/>
        <sz val="12"/>
        <rFont val="Times New Roman"/>
        <family val="1"/>
        <charset val="204"/>
      </rPr>
      <t xml:space="preserve">Сумма  </t>
    </r>
    <r>
      <rPr>
        <sz val="12"/>
        <rFont val="Times New Roman"/>
        <family val="1"/>
        <charset val="204"/>
      </rPr>
      <t xml:space="preserve">   (тыс. руб.)</t>
    </r>
  </si>
  <si>
    <t>Прочие неналоговые доходы (невыясненныепоступления)</t>
  </si>
  <si>
    <r>
      <rPr>
        <b/>
        <sz val="12"/>
        <rFont val="Times New Roman"/>
        <family val="1"/>
        <charset val="204"/>
      </rPr>
      <t xml:space="preserve">Сумма </t>
    </r>
    <r>
      <rPr>
        <sz val="12"/>
        <rFont val="Times New Roman"/>
        <family val="1"/>
        <charset val="204"/>
      </rPr>
      <t xml:space="preserve">      (тыс. руб.)</t>
    </r>
  </si>
  <si>
    <r>
      <rPr>
        <b/>
        <sz val="12"/>
        <rFont val="Times New Roman"/>
        <family val="1"/>
        <charset val="204"/>
      </rPr>
      <t>ИСПОЛНЕНО</t>
    </r>
    <r>
      <rPr>
        <sz val="12"/>
        <rFont val="Times New Roman"/>
        <family val="1"/>
        <charset val="204"/>
      </rPr>
      <t xml:space="preserve">             на 01 октября 2014 года</t>
    </r>
  </si>
  <si>
    <r>
      <rPr>
        <b/>
        <sz val="12"/>
        <rFont val="Times New Roman"/>
        <family val="1"/>
        <charset val="204"/>
      </rPr>
      <t xml:space="preserve">СПРАВОЧНО             </t>
    </r>
    <r>
      <rPr>
        <sz val="12"/>
        <rFont val="Times New Roman"/>
        <family val="1"/>
        <charset val="204"/>
      </rPr>
      <t xml:space="preserve"> Исполнено                            на 01 октября 2013 года</t>
    </r>
  </si>
  <si>
    <t>Налоги, сборыи регулярные платежи за пользование природными ресурсами</t>
  </si>
  <si>
    <t>Структура доходов бюджета МО "Колпашевский район" за январь-сентябрь 2014 года:</t>
  </si>
  <si>
    <t>Структура внутреннего муниципального долга МО "Колпашевский район" по состоянию на 01 октября 2014 года</t>
  </si>
  <si>
    <t xml:space="preserve">      По оперативным данным по состоянию на 01.10.2014 года доходная часть бюджета МО "Колпашевский район" составила   982824,3 тыс. руб., расходная часть бюджета 958404,7  тыс. руб.. По итогам января - сентября 2014 года в бюджете МО "Колпашевский район" сложился профицит  в сумме 24419,3  тыс. руб.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</si>
</sst>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4" fillId="0" borderId="0" xfId="0" applyFont="1"/>
    <xf numFmtId="164" fontId="4" fillId="0" borderId="1" xfId="0" applyNumberFormat="1" applyFont="1" applyBorder="1"/>
    <xf numFmtId="164" fontId="3" fillId="0" borderId="1" xfId="0" applyNumberFormat="1" applyFont="1" applyBorder="1"/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 wrapText="1" shrinkToFit="1"/>
    </xf>
    <xf numFmtId="0" fontId="4" fillId="0" borderId="5" xfId="0" applyFont="1" applyBorder="1" applyAlignment="1">
      <alignment horizontal="left" wrapText="1" shrinkToFit="1"/>
    </xf>
    <xf numFmtId="0" fontId="4" fillId="0" borderId="6" xfId="0" applyFont="1" applyBorder="1" applyAlignment="1">
      <alignment horizontal="left" wrapText="1" shrinkToFi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justify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wrapText="1"/>
    </xf>
    <xf numFmtId="0" fontId="4" fillId="0" borderId="5" xfId="0" applyFont="1" applyBorder="1" applyAlignment="1">
      <alignment horizontal="justify" wrapText="1"/>
    </xf>
    <xf numFmtId="0" fontId="4" fillId="0" borderId="6" xfId="0" applyFont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2" workbookViewId="0">
      <selection activeCell="J17" sqref="J17"/>
    </sheetView>
  </sheetViews>
  <sheetFormatPr defaultColWidth="9.140625" defaultRowHeight="15.75"/>
  <cols>
    <col min="1" max="1" width="26.28515625" style="1" customWidth="1"/>
    <col min="2" max="2" width="14.85546875" style="1" customWidth="1"/>
    <col min="3" max="3" width="9.7109375" style="1" customWidth="1"/>
    <col min="4" max="4" width="12.85546875" style="1" customWidth="1"/>
    <col min="5" max="5" width="14.28515625" style="1" customWidth="1"/>
    <col min="6" max="6" width="13.7109375" style="1" customWidth="1"/>
    <col min="7" max="16384" width="9.140625" style="1"/>
  </cols>
  <sheetData>
    <row r="1" spans="1:6" hidden="1"/>
    <row r="3" spans="1:6" ht="65.25" customHeight="1">
      <c r="A3" s="38" t="s">
        <v>31</v>
      </c>
      <c r="B3" s="38"/>
      <c r="C3" s="38"/>
      <c r="D3" s="38"/>
      <c r="E3" s="38"/>
      <c r="F3" s="38"/>
    </row>
    <row r="4" spans="1:6">
      <c r="A4" s="6"/>
      <c r="B4" s="6"/>
      <c r="C4" s="6"/>
      <c r="D4" s="6"/>
      <c r="E4" s="6"/>
      <c r="F4" s="6"/>
    </row>
    <row r="5" spans="1:6">
      <c r="A5" s="10" t="s">
        <v>5</v>
      </c>
      <c r="B5" s="6"/>
      <c r="C5" s="6"/>
      <c r="D5" s="6"/>
      <c r="E5" s="6"/>
      <c r="F5" s="6"/>
    </row>
    <row r="6" spans="1:6" ht="53.25" customHeight="1">
      <c r="A6" s="39"/>
      <c r="B6" s="41" t="s">
        <v>10</v>
      </c>
      <c r="C6" s="43" t="s">
        <v>26</v>
      </c>
      <c r="D6" s="43"/>
      <c r="E6" s="43" t="s">
        <v>27</v>
      </c>
      <c r="F6" s="43"/>
    </row>
    <row r="7" spans="1:6" ht="31.5">
      <c r="A7" s="40"/>
      <c r="B7" s="42"/>
      <c r="C7" s="9" t="s">
        <v>0</v>
      </c>
      <c r="D7" s="18" t="s">
        <v>1</v>
      </c>
      <c r="E7" s="9" t="s">
        <v>0</v>
      </c>
      <c r="F7" s="18" t="s">
        <v>1</v>
      </c>
    </row>
    <row r="8" spans="1:6" ht="20.25" customHeight="1">
      <c r="A8" s="3" t="s">
        <v>2</v>
      </c>
      <c r="B8" s="4">
        <v>1356963</v>
      </c>
      <c r="C8" s="5">
        <v>982824</v>
      </c>
      <c r="D8" s="5">
        <f t="shared" ref="D8:D9" si="0">C8/B8*100</f>
        <v>72.428209170036325</v>
      </c>
      <c r="E8" s="4">
        <v>919746.2</v>
      </c>
      <c r="F8" s="4">
        <v>70.599999999999994</v>
      </c>
    </row>
    <row r="9" spans="1:6" ht="31.5">
      <c r="A9" s="11" t="s">
        <v>22</v>
      </c>
      <c r="B9" s="12">
        <v>229868</v>
      </c>
      <c r="C9" s="13">
        <v>162239</v>
      </c>
      <c r="D9" s="5">
        <f t="shared" si="0"/>
        <v>70.579201976786678</v>
      </c>
      <c r="E9" s="12">
        <v>197590.9</v>
      </c>
      <c r="F9" s="13">
        <v>74.599999999999994</v>
      </c>
    </row>
    <row r="10" spans="1:6" ht="18.75" customHeight="1">
      <c r="A10" s="3" t="s">
        <v>3</v>
      </c>
      <c r="B10" s="4">
        <v>1413795.5</v>
      </c>
      <c r="C10" s="5">
        <v>958404.7</v>
      </c>
      <c r="D10" s="5">
        <f>C10/B10*100</f>
        <v>67.789485820261845</v>
      </c>
      <c r="E10" s="4">
        <v>907847</v>
      </c>
      <c r="F10" s="4">
        <v>67</v>
      </c>
    </row>
    <row r="11" spans="1:6" ht="21.75" customHeight="1">
      <c r="A11" s="3" t="s">
        <v>4</v>
      </c>
      <c r="B11" s="4">
        <f>B8-B10</f>
        <v>-56832.5</v>
      </c>
      <c r="C11" s="4">
        <f t="shared" ref="C11" si="1">C8-C10</f>
        <v>24419.300000000047</v>
      </c>
      <c r="D11" s="4"/>
      <c r="E11" s="4">
        <f>E8-E10</f>
        <v>11899.199999999953</v>
      </c>
      <c r="F11" s="4"/>
    </row>
    <row r="12" spans="1:6">
      <c r="A12" s="6"/>
      <c r="B12" s="6"/>
      <c r="C12" s="6"/>
      <c r="D12" s="6"/>
      <c r="E12" s="6"/>
      <c r="F12" s="6"/>
    </row>
    <row r="13" spans="1:6">
      <c r="A13" s="6"/>
      <c r="B13" s="6"/>
      <c r="C13" s="6"/>
      <c r="D13" s="6"/>
      <c r="E13" s="6"/>
      <c r="F13" s="6"/>
    </row>
    <row r="14" spans="1:6">
      <c r="A14" s="10" t="s">
        <v>29</v>
      </c>
      <c r="B14" s="6"/>
      <c r="C14" s="6"/>
      <c r="D14" s="6"/>
      <c r="E14" s="6"/>
      <c r="F14" s="6"/>
    </row>
    <row r="15" spans="1:6">
      <c r="A15" s="6"/>
      <c r="B15" s="6"/>
      <c r="C15" s="6"/>
      <c r="D15" s="6"/>
      <c r="E15" s="6"/>
      <c r="F15" s="6"/>
    </row>
    <row r="16" spans="1:6" ht="31.5">
      <c r="A16" s="31" t="s">
        <v>6</v>
      </c>
      <c r="B16" s="32"/>
      <c r="C16" s="32"/>
      <c r="D16" s="33"/>
      <c r="E16" s="14" t="s">
        <v>25</v>
      </c>
      <c r="F16" s="15" t="s">
        <v>7</v>
      </c>
    </row>
    <row r="17" spans="1:6">
      <c r="A17" s="27" t="s">
        <v>11</v>
      </c>
      <c r="B17" s="28"/>
      <c r="C17" s="28"/>
      <c r="D17" s="29"/>
      <c r="E17" s="16">
        <f>SUM(E18:E28)</f>
        <v>162238.79999999993</v>
      </c>
      <c r="F17" s="16">
        <f>SUM(F18:F28)</f>
        <v>16.45658066</v>
      </c>
    </row>
    <row r="18" spans="1:6">
      <c r="A18" s="24" t="s">
        <v>12</v>
      </c>
      <c r="B18" s="25"/>
      <c r="C18" s="25"/>
      <c r="D18" s="26"/>
      <c r="E18" s="17">
        <v>127195.4</v>
      </c>
      <c r="F18" s="13">
        <v>12.9</v>
      </c>
    </row>
    <row r="19" spans="1:6">
      <c r="A19" s="24" t="s">
        <v>13</v>
      </c>
      <c r="B19" s="25"/>
      <c r="C19" s="25"/>
      <c r="D19" s="26"/>
      <c r="E19" s="17">
        <v>666.4</v>
      </c>
      <c r="F19" s="13">
        <v>7.0000000000000007E-2</v>
      </c>
    </row>
    <row r="20" spans="1:6">
      <c r="A20" s="24" t="s">
        <v>20</v>
      </c>
      <c r="B20" s="25"/>
      <c r="C20" s="25"/>
      <c r="D20" s="26"/>
      <c r="E20" s="17">
        <v>19321.8</v>
      </c>
      <c r="F20" s="13">
        <v>2</v>
      </c>
    </row>
    <row r="21" spans="1:6" ht="30" customHeight="1">
      <c r="A21" s="44" t="s">
        <v>28</v>
      </c>
      <c r="B21" s="45"/>
      <c r="C21" s="45"/>
      <c r="D21" s="46"/>
      <c r="E21" s="17">
        <v>27.9</v>
      </c>
      <c r="F21" s="13">
        <v>0</v>
      </c>
    </row>
    <row r="22" spans="1:6">
      <c r="A22" s="37" t="s">
        <v>14</v>
      </c>
      <c r="B22" s="37"/>
      <c r="C22" s="37"/>
      <c r="D22" s="37"/>
      <c r="E22" s="13">
        <v>2724.4</v>
      </c>
      <c r="F22" s="13">
        <v>0.28412999999999999</v>
      </c>
    </row>
    <row r="23" spans="1:6" ht="30" customHeight="1">
      <c r="A23" s="21" t="s">
        <v>21</v>
      </c>
      <c r="B23" s="22"/>
      <c r="C23" s="22"/>
      <c r="D23" s="23"/>
      <c r="E23" s="13">
        <v>6354.8</v>
      </c>
      <c r="F23" s="13">
        <v>0.6</v>
      </c>
    </row>
    <row r="24" spans="1:6">
      <c r="A24" s="24" t="s">
        <v>15</v>
      </c>
      <c r="B24" s="25"/>
      <c r="C24" s="25"/>
      <c r="D24" s="26"/>
      <c r="E24" s="13">
        <v>437.9</v>
      </c>
      <c r="F24" s="13">
        <v>5.1445999999999999E-2</v>
      </c>
    </row>
    <row r="25" spans="1:6" ht="30" customHeight="1">
      <c r="A25" s="21" t="s">
        <v>16</v>
      </c>
      <c r="B25" s="22"/>
      <c r="C25" s="22"/>
      <c r="D25" s="23"/>
      <c r="E25" s="13">
        <v>997.4</v>
      </c>
      <c r="F25" s="13">
        <v>0.10657986</v>
      </c>
    </row>
    <row r="26" spans="1:6">
      <c r="A26" s="24" t="s">
        <v>17</v>
      </c>
      <c r="B26" s="25"/>
      <c r="C26" s="25"/>
      <c r="D26" s="26"/>
      <c r="E26" s="13">
        <v>219.9</v>
      </c>
      <c r="F26" s="13">
        <v>0</v>
      </c>
    </row>
    <row r="27" spans="1:6">
      <c r="A27" s="24" t="s">
        <v>18</v>
      </c>
      <c r="B27" s="25"/>
      <c r="C27" s="25"/>
      <c r="D27" s="26"/>
      <c r="E27" s="13">
        <v>4293.3</v>
      </c>
      <c r="F27" s="13">
        <v>0.44442480000000001</v>
      </c>
    </row>
    <row r="28" spans="1:6">
      <c r="A28" s="24" t="s">
        <v>24</v>
      </c>
      <c r="B28" s="25"/>
      <c r="C28" s="25"/>
      <c r="D28" s="26"/>
      <c r="E28" s="13">
        <v>-0.4</v>
      </c>
      <c r="F28" s="13">
        <v>0</v>
      </c>
    </row>
    <row r="29" spans="1:6">
      <c r="A29" s="27" t="s">
        <v>19</v>
      </c>
      <c r="B29" s="28"/>
      <c r="C29" s="28"/>
      <c r="D29" s="29"/>
      <c r="E29" s="5">
        <v>820585.2</v>
      </c>
      <c r="F29" s="8">
        <v>83.5</v>
      </c>
    </row>
    <row r="30" spans="1:6">
      <c r="A30" s="20" t="s">
        <v>4</v>
      </c>
      <c r="B30" s="20"/>
      <c r="C30" s="20"/>
      <c r="D30" s="20"/>
      <c r="E30" s="5">
        <f>SUM(E29+E17)</f>
        <v>982823.99999999988</v>
      </c>
      <c r="F30" s="8">
        <f>SUM(F29+F17)</f>
        <v>99.95658066</v>
      </c>
    </row>
    <row r="31" spans="1:6">
      <c r="A31" s="2"/>
      <c r="B31" s="2"/>
      <c r="C31" s="2"/>
      <c r="D31" s="2"/>
      <c r="E31" s="2"/>
      <c r="F31" s="2"/>
    </row>
    <row r="32" spans="1:6" ht="42.75" customHeight="1">
      <c r="A32" s="30" t="s">
        <v>30</v>
      </c>
      <c r="B32" s="30"/>
      <c r="C32" s="30"/>
      <c r="D32" s="30"/>
      <c r="E32" s="30"/>
      <c r="F32" s="30"/>
    </row>
    <row r="33" spans="1:6" ht="31.5">
      <c r="A33" s="31" t="s">
        <v>8</v>
      </c>
      <c r="B33" s="32"/>
      <c r="C33" s="32"/>
      <c r="D33" s="33"/>
      <c r="E33" s="19" t="s">
        <v>23</v>
      </c>
      <c r="F33" s="6"/>
    </row>
    <row r="34" spans="1:6" ht="36.75" customHeight="1">
      <c r="A34" s="34" t="s">
        <v>9</v>
      </c>
      <c r="B34" s="35"/>
      <c r="C34" s="35"/>
      <c r="D34" s="36"/>
      <c r="E34" s="7">
        <v>2650</v>
      </c>
      <c r="F34" s="6"/>
    </row>
    <row r="35" spans="1:6">
      <c r="A35" s="20" t="s">
        <v>4</v>
      </c>
      <c r="B35" s="20"/>
      <c r="C35" s="20"/>
      <c r="D35" s="20"/>
      <c r="E35" s="8">
        <f>SUM(E34)</f>
        <v>2650</v>
      </c>
      <c r="F35" s="6"/>
    </row>
    <row r="36" spans="1:6">
      <c r="A36" s="2"/>
      <c r="B36" s="2"/>
      <c r="C36" s="2"/>
      <c r="D36" s="2"/>
      <c r="E36" s="2"/>
      <c r="F36" s="2"/>
    </row>
  </sheetData>
  <mergeCells count="24">
    <mergeCell ref="A22:D22"/>
    <mergeCell ref="A3:F3"/>
    <mergeCell ref="A6:A7"/>
    <mergeCell ref="B6:B7"/>
    <mergeCell ref="C6:D6"/>
    <mergeCell ref="E6:F6"/>
    <mergeCell ref="A16:D16"/>
    <mergeCell ref="A17:D17"/>
    <mergeCell ref="A18:D18"/>
    <mergeCell ref="A19:D19"/>
    <mergeCell ref="A20:D20"/>
    <mergeCell ref="A21:D21"/>
    <mergeCell ref="A35:D35"/>
    <mergeCell ref="A23:D23"/>
    <mergeCell ref="A24:D24"/>
    <mergeCell ref="A25:D25"/>
    <mergeCell ref="A26:D26"/>
    <mergeCell ref="A27:D27"/>
    <mergeCell ref="A28:D28"/>
    <mergeCell ref="A29:D29"/>
    <mergeCell ref="A30:D30"/>
    <mergeCell ref="A32:F32"/>
    <mergeCell ref="A33:D33"/>
    <mergeCell ref="A34:D34"/>
  </mergeCells>
  <pageMargins left="0.25" right="0.22" top="0.25" bottom="0.75" header="0.24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 01.10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2014-10-08T09:41:57Z</dcterms:modified>
</cp:coreProperties>
</file>